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pin\Desktop\"/>
    </mc:Choice>
  </mc:AlternateContent>
  <xr:revisionPtr revIDLastSave="0" documentId="8_{8A9B79EF-81A7-4EA4-8B43-AFA83E97224E}" xr6:coauthVersionLast="43" xr6:coauthVersionMax="43" xr10:uidLastSave="{00000000-0000-0000-0000-000000000000}"/>
  <bookViews>
    <workbookView showHorizontalScroll="0" showVerticalScroll="0" xWindow="-98" yWindow="-98" windowWidth="20715" windowHeight="13276" activeTab="1" xr2:uid="{00000000-000D-0000-FFFF-FFFF00000000}"/>
  </bookViews>
  <sheets>
    <sheet name="はじめに" sheetId="4" r:id="rId1"/>
    <sheet name="記入内容" sheetId="1" r:id="rId2"/>
    <sheet name="登録一覧" sheetId="5" state="hidden" r:id="rId3"/>
    <sheet name="レイアウト例" sheetId="6" r:id="rId4"/>
  </sheets>
  <externalReferences>
    <externalReference r:id="rId5"/>
  </externalReferences>
  <definedNames>
    <definedName name="_xlnm.Print_Area" localSheetId="3">レイアウト例!$A$1:$AS$61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K896" i="5" l="1"/>
  <c r="J896" i="5"/>
  <c r="K441" i="5"/>
  <c r="J441" i="5"/>
  <c r="K895" i="5"/>
  <c r="J895" i="5"/>
  <c r="K440" i="5"/>
  <c r="J440" i="5"/>
  <c r="K894" i="5"/>
  <c r="J894" i="5"/>
  <c r="K439" i="5"/>
  <c r="J439" i="5"/>
  <c r="K893" i="5"/>
  <c r="J893" i="5"/>
  <c r="K438" i="5"/>
  <c r="J438" i="5"/>
  <c r="K892" i="5"/>
  <c r="J892" i="5"/>
  <c r="K437" i="5"/>
  <c r="J437" i="5"/>
  <c r="K891" i="5"/>
  <c r="J891" i="5"/>
  <c r="K436" i="5"/>
  <c r="J436" i="5"/>
  <c r="K890" i="5"/>
  <c r="J890" i="5"/>
  <c r="K435" i="5"/>
  <c r="J435" i="5"/>
  <c r="K889" i="5"/>
  <c r="J889" i="5"/>
  <c r="K434" i="5"/>
  <c r="J434" i="5"/>
  <c r="K888" i="5"/>
  <c r="J888" i="5"/>
  <c r="K433" i="5"/>
  <c r="J433" i="5"/>
  <c r="K887" i="5"/>
  <c r="J887" i="5"/>
  <c r="K432" i="5"/>
  <c r="J432" i="5"/>
  <c r="K886" i="5"/>
  <c r="J886" i="5"/>
  <c r="K431" i="5"/>
  <c r="J431" i="5"/>
  <c r="K885" i="5"/>
  <c r="J885" i="5"/>
  <c r="K430" i="5"/>
  <c r="J430" i="5"/>
  <c r="K884" i="5"/>
  <c r="J884" i="5"/>
  <c r="K429" i="5"/>
  <c r="J429" i="5"/>
  <c r="K883" i="5"/>
  <c r="J883" i="5"/>
  <c r="K428" i="5"/>
  <c r="J428" i="5"/>
  <c r="K882" i="5"/>
  <c r="J882" i="5"/>
  <c r="K427" i="5"/>
  <c r="J427" i="5"/>
  <c r="K881" i="5"/>
  <c r="J881" i="5"/>
  <c r="K426" i="5"/>
  <c r="J426" i="5"/>
  <c r="K880" i="5"/>
  <c r="J880" i="5"/>
  <c r="K425" i="5"/>
  <c r="J425" i="5"/>
  <c r="K879" i="5"/>
  <c r="J879" i="5"/>
  <c r="K424" i="5"/>
  <c r="J424" i="5"/>
  <c r="K878" i="5"/>
  <c r="J878" i="5"/>
  <c r="K423" i="5"/>
  <c r="J423" i="5"/>
  <c r="K877" i="5"/>
  <c r="J877" i="5"/>
  <c r="K422" i="5"/>
  <c r="J422" i="5"/>
  <c r="K876" i="5"/>
  <c r="J876" i="5"/>
  <c r="K421" i="5"/>
  <c r="J421" i="5"/>
  <c r="K875" i="5"/>
  <c r="J875" i="5"/>
  <c r="K420" i="5"/>
  <c r="J420" i="5"/>
  <c r="K874" i="5"/>
  <c r="J874" i="5"/>
  <c r="K419" i="5"/>
  <c r="J419" i="5"/>
  <c r="K873" i="5"/>
  <c r="J873" i="5"/>
  <c r="K418" i="5"/>
  <c r="J418" i="5"/>
  <c r="K872" i="5"/>
  <c r="J872" i="5"/>
  <c r="K417" i="5"/>
  <c r="J417" i="5"/>
  <c r="K871" i="5"/>
  <c r="J871" i="5"/>
  <c r="K416" i="5"/>
  <c r="J416" i="5"/>
  <c r="K870" i="5"/>
  <c r="J870" i="5"/>
  <c r="K415" i="5"/>
  <c r="J415" i="5"/>
  <c r="K869" i="5"/>
  <c r="J869" i="5"/>
  <c r="K414" i="5"/>
  <c r="J414" i="5"/>
  <c r="K868" i="5"/>
  <c r="J868" i="5"/>
  <c r="K413" i="5"/>
  <c r="J413" i="5"/>
  <c r="K867" i="5"/>
  <c r="J867" i="5"/>
  <c r="K412" i="5"/>
  <c r="J412" i="5"/>
  <c r="K866" i="5"/>
  <c r="J866" i="5"/>
  <c r="K411" i="5"/>
  <c r="J411" i="5"/>
  <c r="K865" i="5"/>
  <c r="J865" i="5"/>
  <c r="K410" i="5"/>
  <c r="J410" i="5"/>
  <c r="K864" i="5"/>
  <c r="J864" i="5"/>
  <c r="K409" i="5"/>
  <c r="J409" i="5"/>
  <c r="K863" i="5"/>
  <c r="J863" i="5"/>
  <c r="K408" i="5"/>
  <c r="J408" i="5"/>
  <c r="K862" i="5"/>
  <c r="J862" i="5"/>
  <c r="K407" i="5"/>
  <c r="J407" i="5"/>
  <c r="K861" i="5"/>
  <c r="J861" i="5"/>
  <c r="K406" i="5"/>
  <c r="J406" i="5"/>
  <c r="K860" i="5"/>
  <c r="J860" i="5"/>
  <c r="K405" i="5"/>
  <c r="J405" i="5"/>
  <c r="K859" i="5"/>
  <c r="J859" i="5"/>
  <c r="K404" i="5"/>
  <c r="J404" i="5"/>
  <c r="K858" i="5"/>
  <c r="J858" i="5"/>
  <c r="K403" i="5"/>
  <c r="J403" i="5"/>
  <c r="K857" i="5"/>
  <c r="J857" i="5"/>
  <c r="K402" i="5"/>
  <c r="J402" i="5"/>
  <c r="K856" i="5"/>
  <c r="J856" i="5"/>
  <c r="K401" i="5"/>
  <c r="J401" i="5"/>
  <c r="K855" i="5"/>
  <c r="J855" i="5"/>
  <c r="K400" i="5"/>
  <c r="J400" i="5"/>
  <c r="K854" i="5"/>
  <c r="J854" i="5"/>
  <c r="K399" i="5"/>
  <c r="J399" i="5"/>
  <c r="K853" i="5"/>
  <c r="J853" i="5"/>
  <c r="K398" i="5"/>
  <c r="J398" i="5"/>
  <c r="K852" i="5"/>
  <c r="J852" i="5"/>
  <c r="K397" i="5"/>
  <c r="J397" i="5"/>
  <c r="K851" i="5"/>
  <c r="J851" i="5"/>
  <c r="K396" i="5"/>
  <c r="J396" i="5"/>
  <c r="K850" i="5"/>
  <c r="J850" i="5"/>
  <c r="K395" i="5"/>
  <c r="J395" i="5"/>
  <c r="K849" i="5"/>
  <c r="J849" i="5"/>
  <c r="K394" i="5"/>
  <c r="J394" i="5"/>
  <c r="K848" i="5"/>
  <c r="J848" i="5"/>
  <c r="K393" i="5"/>
  <c r="J393" i="5"/>
  <c r="K847" i="5"/>
  <c r="J847" i="5"/>
  <c r="K392" i="5"/>
  <c r="J392" i="5"/>
  <c r="K846" i="5"/>
  <c r="J846" i="5"/>
  <c r="K391" i="5"/>
  <c r="J391" i="5"/>
  <c r="K845" i="5"/>
  <c r="J845" i="5"/>
  <c r="K390" i="5"/>
  <c r="J390" i="5"/>
  <c r="K844" i="5"/>
  <c r="J844" i="5"/>
  <c r="K389" i="5"/>
  <c r="J389" i="5"/>
  <c r="K843" i="5"/>
  <c r="J843" i="5"/>
  <c r="K388" i="5"/>
  <c r="J388" i="5"/>
  <c r="K842" i="5"/>
  <c r="J842" i="5"/>
  <c r="K387" i="5"/>
  <c r="J387" i="5"/>
  <c r="K841" i="5"/>
  <c r="J841" i="5"/>
  <c r="K386" i="5"/>
  <c r="J386" i="5"/>
  <c r="K840" i="5"/>
  <c r="J840" i="5"/>
  <c r="K385" i="5"/>
  <c r="J385" i="5"/>
  <c r="K839" i="5"/>
  <c r="J839" i="5"/>
  <c r="K384" i="5"/>
  <c r="J384" i="5"/>
  <c r="K838" i="5"/>
  <c r="J838" i="5"/>
  <c r="K383" i="5"/>
  <c r="J383" i="5"/>
  <c r="K837" i="5"/>
  <c r="J837" i="5"/>
  <c r="K382" i="5"/>
  <c r="J382" i="5"/>
  <c r="K836" i="5"/>
  <c r="J836" i="5"/>
  <c r="K381" i="5"/>
  <c r="J381" i="5"/>
  <c r="K835" i="5"/>
  <c r="J835" i="5"/>
  <c r="K380" i="5"/>
  <c r="J380" i="5"/>
  <c r="K834" i="5"/>
  <c r="J834" i="5"/>
  <c r="K379" i="5"/>
  <c r="J379" i="5"/>
  <c r="K833" i="5"/>
  <c r="J833" i="5"/>
  <c r="K378" i="5"/>
  <c r="J378" i="5"/>
  <c r="K832" i="5"/>
  <c r="J832" i="5"/>
  <c r="K377" i="5"/>
  <c r="J377" i="5"/>
  <c r="K831" i="5"/>
  <c r="J831" i="5"/>
  <c r="K376" i="5"/>
  <c r="J376" i="5"/>
  <c r="K830" i="5"/>
  <c r="J830" i="5"/>
  <c r="K375" i="5"/>
  <c r="J375" i="5"/>
  <c r="K829" i="5"/>
  <c r="J829" i="5"/>
  <c r="K374" i="5"/>
  <c r="J374" i="5"/>
  <c r="K828" i="5"/>
  <c r="J828" i="5"/>
  <c r="K373" i="5"/>
  <c r="J373" i="5"/>
  <c r="K827" i="5"/>
  <c r="J827" i="5"/>
  <c r="K372" i="5"/>
  <c r="J372" i="5"/>
  <c r="K826" i="5"/>
  <c r="J826" i="5"/>
  <c r="K371" i="5"/>
  <c r="J371" i="5"/>
  <c r="K825" i="5"/>
  <c r="J825" i="5"/>
  <c r="K370" i="5"/>
  <c r="J370" i="5"/>
  <c r="K824" i="5"/>
  <c r="J824" i="5"/>
  <c r="K369" i="5"/>
  <c r="J369" i="5"/>
  <c r="K823" i="5"/>
  <c r="J823" i="5"/>
  <c r="K368" i="5"/>
  <c r="J368" i="5"/>
  <c r="K822" i="5"/>
  <c r="J822" i="5"/>
  <c r="K367" i="5"/>
  <c r="J367" i="5"/>
  <c r="K821" i="5"/>
  <c r="J821" i="5"/>
  <c r="K366" i="5"/>
  <c r="J366" i="5"/>
  <c r="K820" i="5"/>
  <c r="J820" i="5"/>
  <c r="K365" i="5"/>
  <c r="J365" i="5"/>
  <c r="K819" i="5"/>
  <c r="J819" i="5"/>
  <c r="K364" i="5"/>
  <c r="J364" i="5"/>
  <c r="K818" i="5"/>
  <c r="J818" i="5"/>
  <c r="K363" i="5"/>
  <c r="J363" i="5"/>
  <c r="K817" i="5"/>
  <c r="J817" i="5"/>
  <c r="K362" i="5"/>
  <c r="J362" i="5"/>
  <c r="K816" i="5"/>
  <c r="J816" i="5"/>
  <c r="K361" i="5"/>
  <c r="J361" i="5"/>
  <c r="K815" i="5"/>
  <c r="J815" i="5"/>
  <c r="K360" i="5"/>
  <c r="J360" i="5"/>
  <c r="K814" i="5"/>
  <c r="J814" i="5"/>
  <c r="K359" i="5"/>
  <c r="J359" i="5"/>
  <c r="K813" i="5"/>
  <c r="J813" i="5"/>
  <c r="K358" i="5"/>
  <c r="J358" i="5"/>
  <c r="K812" i="5"/>
  <c r="J812" i="5"/>
  <c r="K357" i="5"/>
  <c r="J357" i="5"/>
  <c r="K811" i="5"/>
  <c r="J811" i="5"/>
  <c r="K356" i="5"/>
  <c r="J356" i="5"/>
  <c r="K810" i="5"/>
  <c r="J810" i="5"/>
  <c r="K355" i="5"/>
  <c r="J355" i="5"/>
  <c r="K809" i="5"/>
  <c r="J809" i="5"/>
  <c r="K354" i="5"/>
  <c r="J354" i="5"/>
  <c r="K808" i="5"/>
  <c r="J808" i="5"/>
  <c r="K353" i="5"/>
  <c r="J353" i="5"/>
  <c r="K807" i="5"/>
  <c r="J807" i="5"/>
  <c r="K352" i="5"/>
  <c r="J352" i="5"/>
  <c r="K806" i="5"/>
  <c r="J806" i="5"/>
  <c r="K351" i="5"/>
  <c r="J351" i="5"/>
  <c r="K805" i="5"/>
  <c r="J805" i="5"/>
  <c r="K350" i="5"/>
  <c r="J350" i="5"/>
  <c r="K804" i="5"/>
  <c r="J804" i="5"/>
  <c r="K349" i="5"/>
  <c r="J349" i="5"/>
  <c r="K803" i="5"/>
  <c r="J803" i="5"/>
  <c r="K348" i="5"/>
  <c r="J348" i="5"/>
  <c r="K802" i="5"/>
  <c r="J802" i="5"/>
  <c r="K347" i="5"/>
  <c r="J347" i="5"/>
  <c r="K801" i="5"/>
  <c r="J801" i="5"/>
  <c r="K346" i="5"/>
  <c r="J346" i="5"/>
  <c r="K800" i="5"/>
  <c r="J800" i="5"/>
  <c r="K799" i="5"/>
  <c r="J799" i="5"/>
  <c r="K798" i="5"/>
  <c r="J798" i="5"/>
  <c r="K797" i="5"/>
  <c r="J797" i="5"/>
  <c r="K345" i="5"/>
  <c r="J345" i="5"/>
  <c r="K796" i="5"/>
  <c r="J796" i="5"/>
  <c r="K344" i="5"/>
  <c r="J344" i="5"/>
  <c r="K795" i="5"/>
  <c r="J795" i="5"/>
  <c r="K343" i="5"/>
  <c r="J343" i="5"/>
  <c r="K794" i="5"/>
  <c r="J794" i="5"/>
  <c r="K342" i="5"/>
  <c r="J342" i="5"/>
  <c r="K793" i="5"/>
  <c r="J793" i="5"/>
  <c r="K341" i="5"/>
  <c r="J341" i="5"/>
  <c r="K792" i="5"/>
  <c r="J792" i="5"/>
  <c r="K340" i="5"/>
  <c r="J340" i="5"/>
  <c r="K791" i="5"/>
  <c r="J791" i="5"/>
  <c r="K339" i="5"/>
  <c r="J339" i="5"/>
  <c r="K790" i="5"/>
  <c r="J790" i="5"/>
  <c r="K338" i="5"/>
  <c r="J338" i="5"/>
  <c r="K789" i="5"/>
  <c r="J789" i="5"/>
  <c r="K337" i="5"/>
  <c r="J337" i="5"/>
  <c r="K788" i="5"/>
  <c r="J788" i="5"/>
  <c r="K336" i="5"/>
  <c r="J336" i="5"/>
  <c r="K787" i="5"/>
  <c r="J787" i="5"/>
  <c r="K335" i="5"/>
  <c r="J335" i="5"/>
  <c r="K786" i="5"/>
  <c r="J786" i="5"/>
  <c r="K334" i="5"/>
  <c r="J334" i="5"/>
  <c r="K785" i="5"/>
  <c r="J785" i="5"/>
  <c r="K333" i="5"/>
  <c r="J333" i="5"/>
  <c r="K784" i="5"/>
  <c r="J784" i="5"/>
  <c r="K332" i="5"/>
  <c r="J332" i="5"/>
  <c r="K783" i="5"/>
  <c r="J783" i="5"/>
  <c r="K331" i="5"/>
  <c r="J331" i="5"/>
  <c r="K782" i="5"/>
  <c r="J782" i="5"/>
  <c r="K330" i="5"/>
  <c r="J330" i="5"/>
  <c r="K781" i="5"/>
  <c r="J781" i="5"/>
  <c r="K329" i="5"/>
  <c r="J329" i="5"/>
  <c r="K780" i="5"/>
  <c r="J780" i="5"/>
  <c r="K328" i="5"/>
  <c r="J328" i="5"/>
  <c r="K779" i="5"/>
  <c r="J779" i="5"/>
  <c r="K327" i="5"/>
  <c r="J327" i="5"/>
  <c r="K778" i="5"/>
  <c r="J778" i="5"/>
  <c r="K326" i="5"/>
  <c r="J326" i="5"/>
  <c r="K777" i="5"/>
  <c r="J777" i="5"/>
  <c r="K325" i="5"/>
  <c r="J325" i="5"/>
  <c r="K776" i="5"/>
  <c r="J776" i="5"/>
  <c r="K324" i="5"/>
  <c r="J324" i="5"/>
  <c r="K775" i="5"/>
  <c r="J775" i="5"/>
  <c r="K323" i="5"/>
  <c r="J323" i="5"/>
  <c r="K774" i="5"/>
  <c r="J774" i="5"/>
  <c r="K322" i="5"/>
  <c r="J322" i="5"/>
  <c r="K773" i="5"/>
  <c r="J773" i="5"/>
  <c r="K321" i="5"/>
  <c r="J321" i="5"/>
  <c r="K772" i="5"/>
  <c r="J772" i="5"/>
  <c r="K320" i="5"/>
  <c r="J320" i="5"/>
  <c r="K771" i="5"/>
  <c r="J771" i="5"/>
  <c r="K319" i="5"/>
  <c r="J319" i="5"/>
  <c r="K770" i="5"/>
  <c r="J770" i="5"/>
  <c r="K318" i="5"/>
  <c r="J318" i="5"/>
  <c r="K769" i="5"/>
  <c r="J769" i="5"/>
  <c r="K317" i="5"/>
  <c r="J317" i="5"/>
  <c r="K768" i="5"/>
  <c r="J768" i="5"/>
  <c r="K316" i="5"/>
  <c r="J316" i="5"/>
  <c r="K767" i="5"/>
  <c r="J767" i="5"/>
  <c r="K315" i="5"/>
  <c r="J315" i="5"/>
  <c r="K766" i="5"/>
  <c r="J766" i="5"/>
  <c r="K314" i="5"/>
  <c r="J314" i="5"/>
  <c r="K765" i="5"/>
  <c r="J765" i="5"/>
  <c r="K313" i="5"/>
  <c r="J313" i="5"/>
  <c r="K764" i="5"/>
  <c r="J764" i="5"/>
  <c r="K312" i="5"/>
  <c r="J312" i="5"/>
  <c r="K763" i="5"/>
  <c r="J763" i="5"/>
  <c r="K311" i="5"/>
  <c r="J311" i="5"/>
  <c r="K762" i="5"/>
  <c r="J762" i="5"/>
  <c r="K310" i="5"/>
  <c r="J310" i="5"/>
  <c r="K761" i="5"/>
  <c r="J761" i="5"/>
  <c r="K309" i="5"/>
  <c r="J309" i="5"/>
  <c r="K760" i="5"/>
  <c r="J760" i="5"/>
  <c r="K308" i="5"/>
  <c r="J308" i="5"/>
  <c r="K759" i="5"/>
  <c r="J759" i="5"/>
  <c r="K307" i="5"/>
  <c r="J307" i="5"/>
  <c r="K758" i="5"/>
  <c r="J758" i="5"/>
  <c r="K306" i="5"/>
  <c r="J306" i="5"/>
  <c r="K757" i="5"/>
  <c r="J757" i="5"/>
  <c r="K305" i="5"/>
  <c r="J305" i="5"/>
  <c r="K756" i="5"/>
  <c r="J756" i="5"/>
  <c r="K755" i="5"/>
  <c r="J755" i="5"/>
  <c r="K754" i="5"/>
  <c r="J754" i="5"/>
  <c r="K753" i="5"/>
  <c r="J753" i="5"/>
  <c r="K304" i="5"/>
  <c r="J304" i="5"/>
  <c r="K752" i="5"/>
  <c r="J752" i="5"/>
  <c r="K303" i="5"/>
  <c r="J303" i="5"/>
  <c r="K751" i="5"/>
  <c r="J751" i="5"/>
  <c r="K302" i="5"/>
  <c r="J302" i="5"/>
  <c r="K750" i="5"/>
  <c r="J750" i="5"/>
  <c r="K301" i="5"/>
  <c r="J301" i="5"/>
  <c r="K749" i="5"/>
  <c r="J749" i="5"/>
  <c r="K300" i="5"/>
  <c r="J300" i="5"/>
  <c r="K748" i="5"/>
  <c r="J748" i="5"/>
  <c r="K299" i="5"/>
  <c r="J299" i="5"/>
  <c r="K747" i="5"/>
  <c r="J747" i="5"/>
  <c r="K298" i="5"/>
  <c r="J298" i="5"/>
  <c r="K746" i="5"/>
  <c r="J746" i="5"/>
  <c r="K297" i="5"/>
  <c r="J297" i="5"/>
  <c r="K745" i="5"/>
  <c r="J745" i="5"/>
  <c r="K296" i="5"/>
  <c r="J296" i="5"/>
  <c r="K744" i="5"/>
  <c r="J744" i="5"/>
  <c r="K295" i="5"/>
  <c r="J295" i="5"/>
  <c r="K743" i="5"/>
  <c r="J743" i="5"/>
  <c r="K294" i="5"/>
  <c r="J294" i="5"/>
  <c r="K742" i="5"/>
  <c r="J742" i="5"/>
  <c r="K293" i="5"/>
  <c r="J293" i="5"/>
  <c r="K741" i="5"/>
  <c r="J741" i="5"/>
  <c r="K292" i="5"/>
  <c r="J292" i="5"/>
  <c r="K740" i="5"/>
  <c r="J740" i="5"/>
  <c r="K291" i="5"/>
  <c r="J291" i="5"/>
  <c r="K739" i="5"/>
  <c r="J739" i="5"/>
  <c r="K290" i="5"/>
  <c r="J290" i="5"/>
  <c r="K738" i="5"/>
  <c r="J738" i="5"/>
  <c r="K289" i="5"/>
  <c r="J289" i="5"/>
  <c r="K737" i="5"/>
  <c r="J737" i="5"/>
  <c r="K288" i="5"/>
  <c r="J288" i="5"/>
  <c r="K736" i="5"/>
  <c r="J736" i="5"/>
  <c r="K287" i="5"/>
  <c r="J287" i="5"/>
  <c r="K735" i="5"/>
  <c r="J735" i="5"/>
  <c r="K286" i="5"/>
  <c r="J286" i="5"/>
  <c r="K734" i="5"/>
  <c r="J734" i="5"/>
  <c r="K285" i="5"/>
  <c r="J285" i="5"/>
  <c r="K733" i="5"/>
  <c r="J733" i="5"/>
  <c r="K284" i="5"/>
  <c r="J284" i="5"/>
  <c r="K732" i="5"/>
  <c r="J732" i="5"/>
  <c r="K283" i="5"/>
  <c r="J283" i="5"/>
  <c r="K731" i="5"/>
  <c r="J731" i="5"/>
  <c r="K282" i="5"/>
  <c r="J282" i="5"/>
  <c r="K730" i="5"/>
  <c r="J730" i="5"/>
  <c r="K281" i="5"/>
  <c r="J281" i="5"/>
  <c r="K729" i="5"/>
  <c r="J729" i="5"/>
  <c r="K280" i="5"/>
  <c r="J280" i="5"/>
  <c r="K728" i="5"/>
  <c r="J728" i="5"/>
  <c r="K279" i="5"/>
  <c r="J279" i="5"/>
  <c r="K727" i="5"/>
  <c r="J727" i="5"/>
  <c r="K278" i="5"/>
  <c r="J278" i="5"/>
  <c r="K726" i="5"/>
  <c r="J726" i="5"/>
  <c r="K277" i="5"/>
  <c r="J277" i="5"/>
  <c r="K725" i="5"/>
  <c r="J725" i="5"/>
  <c r="K276" i="5"/>
  <c r="J276" i="5"/>
  <c r="K724" i="5"/>
  <c r="J724" i="5"/>
  <c r="K275" i="5"/>
  <c r="J275" i="5"/>
  <c r="K723" i="5"/>
  <c r="J723" i="5"/>
  <c r="K274" i="5"/>
  <c r="J274" i="5"/>
  <c r="K722" i="5"/>
  <c r="J722" i="5"/>
  <c r="K273" i="5"/>
  <c r="J273" i="5"/>
  <c r="K721" i="5"/>
  <c r="J721" i="5"/>
  <c r="K272" i="5"/>
  <c r="J272" i="5"/>
  <c r="K720" i="5"/>
  <c r="J720" i="5"/>
  <c r="K271" i="5"/>
  <c r="J271" i="5"/>
  <c r="K719" i="5"/>
  <c r="J719" i="5"/>
  <c r="K270" i="5"/>
  <c r="J270" i="5"/>
  <c r="K718" i="5"/>
  <c r="J718" i="5"/>
  <c r="K269" i="5"/>
  <c r="J269" i="5"/>
  <c r="K717" i="5"/>
  <c r="J717" i="5"/>
  <c r="K268" i="5"/>
  <c r="J268" i="5"/>
  <c r="K716" i="5"/>
  <c r="J716" i="5"/>
  <c r="K267" i="5"/>
  <c r="J267" i="5"/>
  <c r="K715" i="5"/>
  <c r="J715" i="5"/>
  <c r="K266" i="5"/>
  <c r="J266" i="5"/>
  <c r="K714" i="5"/>
  <c r="J714" i="5"/>
  <c r="K265" i="5"/>
  <c r="J265" i="5"/>
  <c r="K713" i="5"/>
  <c r="J713" i="5"/>
  <c r="K264" i="5"/>
  <c r="J264" i="5"/>
  <c r="K712" i="5"/>
  <c r="J712" i="5"/>
  <c r="K263" i="5"/>
  <c r="J263" i="5"/>
  <c r="K711" i="5"/>
  <c r="J711" i="5"/>
  <c r="K262" i="5"/>
  <c r="J262" i="5"/>
  <c r="K710" i="5"/>
  <c r="J710" i="5"/>
  <c r="K261" i="5"/>
  <c r="J261" i="5"/>
  <c r="K709" i="5"/>
  <c r="J709" i="5"/>
  <c r="K260" i="5"/>
  <c r="J260" i="5"/>
  <c r="K708" i="5"/>
  <c r="J708" i="5"/>
  <c r="K259" i="5"/>
  <c r="J259" i="5"/>
  <c r="K707" i="5"/>
  <c r="J707" i="5"/>
  <c r="K258" i="5"/>
  <c r="J258" i="5"/>
  <c r="K706" i="5"/>
  <c r="J706" i="5"/>
  <c r="K257" i="5"/>
  <c r="J257" i="5"/>
  <c r="K705" i="5"/>
  <c r="J705" i="5"/>
  <c r="K256" i="5"/>
  <c r="J256" i="5"/>
  <c r="K704" i="5"/>
  <c r="J704" i="5"/>
  <c r="K255" i="5"/>
  <c r="J255" i="5"/>
  <c r="K703" i="5"/>
  <c r="J703" i="5"/>
  <c r="K254" i="5"/>
  <c r="J254" i="5"/>
  <c r="K702" i="5"/>
  <c r="J702" i="5"/>
  <c r="K253" i="5"/>
  <c r="J253" i="5"/>
  <c r="K701" i="5"/>
  <c r="J701" i="5"/>
  <c r="K252" i="5"/>
  <c r="J252" i="5"/>
  <c r="K700" i="5"/>
  <c r="J700" i="5"/>
  <c r="K251" i="5"/>
  <c r="J251" i="5"/>
  <c r="K699" i="5"/>
  <c r="J699" i="5"/>
  <c r="K250" i="5"/>
  <c r="J250" i="5"/>
  <c r="K698" i="5"/>
  <c r="J698" i="5"/>
  <c r="K249" i="5"/>
  <c r="J249" i="5"/>
  <c r="K697" i="5"/>
  <c r="J697" i="5"/>
  <c r="K248" i="5"/>
  <c r="J248" i="5"/>
  <c r="K696" i="5"/>
  <c r="J696" i="5"/>
  <c r="K247" i="5"/>
  <c r="J247" i="5"/>
  <c r="K695" i="5"/>
  <c r="J695" i="5"/>
  <c r="K246" i="5"/>
  <c r="J246" i="5"/>
  <c r="K694" i="5"/>
  <c r="J694" i="5"/>
  <c r="K245" i="5"/>
  <c r="J245" i="5"/>
  <c r="K693" i="5"/>
  <c r="J693" i="5"/>
  <c r="K244" i="5"/>
  <c r="J244" i="5"/>
  <c r="K692" i="5"/>
  <c r="J692" i="5"/>
  <c r="K243" i="5"/>
  <c r="J243" i="5"/>
  <c r="K691" i="5"/>
  <c r="J691" i="5"/>
  <c r="K242" i="5"/>
  <c r="J242" i="5"/>
  <c r="K690" i="5"/>
  <c r="J690" i="5"/>
  <c r="K241" i="5"/>
  <c r="J241" i="5"/>
  <c r="K689" i="5"/>
  <c r="J689" i="5"/>
  <c r="K240" i="5"/>
  <c r="J240" i="5"/>
  <c r="K688" i="5"/>
  <c r="J688" i="5"/>
  <c r="K239" i="5"/>
  <c r="J239" i="5"/>
  <c r="K687" i="5"/>
  <c r="J687" i="5"/>
  <c r="K238" i="5"/>
  <c r="J238" i="5"/>
  <c r="K686" i="5"/>
  <c r="J686" i="5"/>
  <c r="K237" i="5"/>
  <c r="J237" i="5"/>
  <c r="K685" i="5"/>
  <c r="J685" i="5"/>
  <c r="K236" i="5"/>
  <c r="J236" i="5"/>
  <c r="K684" i="5"/>
  <c r="J684" i="5"/>
  <c r="K235" i="5"/>
  <c r="J235" i="5"/>
  <c r="K683" i="5"/>
  <c r="J683" i="5"/>
  <c r="K234" i="5"/>
  <c r="J234" i="5"/>
  <c r="K682" i="5"/>
  <c r="J682" i="5"/>
  <c r="K233" i="5"/>
  <c r="J233" i="5"/>
  <c r="K681" i="5"/>
  <c r="J681" i="5"/>
  <c r="K232" i="5"/>
  <c r="J232" i="5"/>
  <c r="K680" i="5"/>
  <c r="J680" i="5"/>
  <c r="K231" i="5"/>
  <c r="J231" i="5"/>
  <c r="K679" i="5"/>
  <c r="J679" i="5"/>
  <c r="K230" i="5"/>
  <c r="J230" i="5"/>
  <c r="K678" i="5"/>
  <c r="J678" i="5"/>
  <c r="K229" i="5"/>
  <c r="J229" i="5"/>
  <c r="K677" i="5"/>
  <c r="J677" i="5"/>
  <c r="K228" i="5"/>
  <c r="J228" i="5"/>
  <c r="K676" i="5"/>
  <c r="J676" i="5"/>
  <c r="K227" i="5"/>
  <c r="J227" i="5"/>
  <c r="K675" i="5"/>
  <c r="J675" i="5"/>
  <c r="K226" i="5"/>
  <c r="J226" i="5"/>
  <c r="K674" i="5"/>
  <c r="J674" i="5"/>
  <c r="K225" i="5"/>
  <c r="J225" i="5"/>
  <c r="K673" i="5"/>
  <c r="J673" i="5"/>
  <c r="K224" i="5"/>
  <c r="J224" i="5"/>
  <c r="K672" i="5"/>
  <c r="J672" i="5"/>
  <c r="K223" i="5"/>
  <c r="J223" i="5"/>
  <c r="K671" i="5"/>
  <c r="J671" i="5"/>
  <c r="K222" i="5"/>
  <c r="J222" i="5"/>
  <c r="K670" i="5"/>
  <c r="J670" i="5"/>
  <c r="K221" i="5"/>
  <c r="J221" i="5"/>
  <c r="K669" i="5"/>
  <c r="J669" i="5"/>
  <c r="K220" i="5"/>
  <c r="J220" i="5"/>
  <c r="K668" i="5"/>
  <c r="J668" i="5"/>
  <c r="K219" i="5"/>
  <c r="J219" i="5"/>
  <c r="K667" i="5"/>
  <c r="J667" i="5"/>
  <c r="K218" i="5"/>
  <c r="J218" i="5"/>
  <c r="K666" i="5"/>
  <c r="J666" i="5"/>
  <c r="K217" i="5"/>
  <c r="J217" i="5"/>
  <c r="K665" i="5"/>
  <c r="J665" i="5"/>
  <c r="K216" i="5"/>
  <c r="J216" i="5"/>
  <c r="K664" i="5"/>
  <c r="J664" i="5"/>
  <c r="K215" i="5"/>
  <c r="J215" i="5"/>
  <c r="K663" i="5"/>
  <c r="J663" i="5"/>
  <c r="K214" i="5"/>
  <c r="J214" i="5"/>
  <c r="K662" i="5"/>
  <c r="J662" i="5"/>
  <c r="K213" i="5"/>
  <c r="J213" i="5"/>
  <c r="K661" i="5"/>
  <c r="J661" i="5"/>
  <c r="K212" i="5"/>
  <c r="J212" i="5"/>
  <c r="K660" i="5"/>
  <c r="J660" i="5"/>
  <c r="K211" i="5"/>
  <c r="J211" i="5"/>
  <c r="K659" i="5"/>
  <c r="J659" i="5"/>
  <c r="K210" i="5"/>
  <c r="J210" i="5"/>
  <c r="K658" i="5"/>
  <c r="J658" i="5"/>
  <c r="K209" i="5"/>
  <c r="J209" i="5"/>
  <c r="K657" i="5"/>
  <c r="J657" i="5"/>
  <c r="K208" i="5"/>
  <c r="J208" i="5"/>
  <c r="K656" i="5"/>
  <c r="J656" i="5"/>
  <c r="K207" i="5"/>
  <c r="J207" i="5"/>
  <c r="K655" i="5"/>
  <c r="J655" i="5"/>
  <c r="K206" i="5"/>
  <c r="J206" i="5"/>
  <c r="K654" i="5"/>
  <c r="J654" i="5"/>
  <c r="K205" i="5"/>
  <c r="J205" i="5"/>
  <c r="K653" i="5"/>
  <c r="J653" i="5"/>
  <c r="K204" i="5"/>
  <c r="J204" i="5"/>
  <c r="K652" i="5"/>
  <c r="J652" i="5"/>
  <c r="K203" i="5"/>
  <c r="J203" i="5"/>
  <c r="K651" i="5"/>
  <c r="J651" i="5"/>
  <c r="K202" i="5"/>
  <c r="J202" i="5"/>
  <c r="K650" i="5"/>
  <c r="J650" i="5"/>
  <c r="K201" i="5"/>
  <c r="J201" i="5"/>
  <c r="K649" i="5"/>
  <c r="J649" i="5"/>
  <c r="K200" i="5"/>
  <c r="J200" i="5"/>
  <c r="K648" i="5"/>
  <c r="J648" i="5"/>
  <c r="K199" i="5"/>
  <c r="J199" i="5"/>
  <c r="K647" i="5"/>
  <c r="J647" i="5"/>
  <c r="K198" i="5"/>
  <c r="J198" i="5"/>
  <c r="K646" i="5"/>
  <c r="J646" i="5"/>
  <c r="K197" i="5"/>
  <c r="J197" i="5"/>
  <c r="K645" i="5"/>
  <c r="J645" i="5"/>
  <c r="K196" i="5"/>
  <c r="J196" i="5"/>
  <c r="K644" i="5"/>
  <c r="J644" i="5"/>
  <c r="K195" i="5"/>
  <c r="J195" i="5"/>
  <c r="K643" i="5"/>
  <c r="J643" i="5"/>
  <c r="K194" i="5"/>
  <c r="J194" i="5"/>
  <c r="K642" i="5"/>
  <c r="J642" i="5"/>
  <c r="K193" i="5"/>
  <c r="J193" i="5"/>
  <c r="K641" i="5"/>
  <c r="J641" i="5"/>
  <c r="K192" i="5"/>
  <c r="J192" i="5"/>
  <c r="K640" i="5"/>
  <c r="J640" i="5"/>
  <c r="K191" i="5"/>
  <c r="J191" i="5"/>
  <c r="K639" i="5"/>
  <c r="J639" i="5"/>
  <c r="K190" i="5"/>
  <c r="J190" i="5"/>
  <c r="K638" i="5"/>
  <c r="J638" i="5"/>
  <c r="K189" i="5"/>
  <c r="J189" i="5"/>
  <c r="K637" i="5"/>
  <c r="J637" i="5"/>
  <c r="K188" i="5"/>
  <c r="J188" i="5"/>
  <c r="K636" i="5"/>
  <c r="J636" i="5"/>
  <c r="K187" i="5"/>
  <c r="J187" i="5"/>
  <c r="K635" i="5"/>
  <c r="J635" i="5"/>
  <c r="K186" i="5"/>
  <c r="J186" i="5"/>
  <c r="K634" i="5"/>
  <c r="J634" i="5"/>
  <c r="K185" i="5"/>
  <c r="J185" i="5"/>
  <c r="K633" i="5"/>
  <c r="J633" i="5"/>
  <c r="K184" i="5"/>
  <c r="J184" i="5"/>
  <c r="K632" i="5"/>
  <c r="J632" i="5"/>
  <c r="K183" i="5"/>
  <c r="J183" i="5"/>
  <c r="K631" i="5"/>
  <c r="J631" i="5"/>
  <c r="K182" i="5"/>
  <c r="J182" i="5"/>
  <c r="K630" i="5"/>
  <c r="J630" i="5"/>
  <c r="K181" i="5"/>
  <c r="J181" i="5"/>
  <c r="K629" i="5"/>
  <c r="J629" i="5"/>
  <c r="K180" i="5"/>
  <c r="J180" i="5"/>
  <c r="K628" i="5"/>
  <c r="J628" i="5"/>
  <c r="K179" i="5"/>
  <c r="J179" i="5"/>
  <c r="K627" i="5"/>
  <c r="J627" i="5"/>
  <c r="K178" i="5"/>
  <c r="J178" i="5"/>
  <c r="K626" i="5"/>
  <c r="J626" i="5"/>
  <c r="K177" i="5"/>
  <c r="J177" i="5"/>
  <c r="K625" i="5"/>
  <c r="J625" i="5"/>
  <c r="K176" i="5"/>
  <c r="J176" i="5"/>
  <c r="K624" i="5"/>
  <c r="J624" i="5"/>
  <c r="K175" i="5"/>
  <c r="J175" i="5"/>
  <c r="K623" i="5"/>
  <c r="J623" i="5"/>
  <c r="K174" i="5"/>
  <c r="J174" i="5"/>
  <c r="K622" i="5"/>
  <c r="J622" i="5"/>
  <c r="K173" i="5"/>
  <c r="J173" i="5"/>
  <c r="K621" i="5"/>
  <c r="J621" i="5"/>
  <c r="K172" i="5"/>
  <c r="J172" i="5"/>
  <c r="K620" i="5"/>
  <c r="J620" i="5"/>
  <c r="K171" i="5"/>
  <c r="J171" i="5"/>
  <c r="K619" i="5"/>
  <c r="J619" i="5"/>
  <c r="K170" i="5"/>
  <c r="J170" i="5"/>
  <c r="K618" i="5"/>
  <c r="J618" i="5"/>
  <c r="K169" i="5"/>
  <c r="J169" i="5"/>
  <c r="K617" i="5"/>
  <c r="J617" i="5"/>
  <c r="K168" i="5"/>
  <c r="J168" i="5"/>
  <c r="K616" i="5"/>
  <c r="J616" i="5"/>
  <c r="K167" i="5"/>
  <c r="J167" i="5"/>
  <c r="K615" i="5"/>
  <c r="J615" i="5"/>
  <c r="K166" i="5"/>
  <c r="J166" i="5"/>
  <c r="K614" i="5"/>
  <c r="J614" i="5"/>
  <c r="K165" i="5"/>
  <c r="J165" i="5"/>
  <c r="K613" i="5"/>
  <c r="J613" i="5"/>
  <c r="K164" i="5"/>
  <c r="J164" i="5"/>
  <c r="K612" i="5"/>
  <c r="J612" i="5"/>
  <c r="K611" i="5"/>
  <c r="J611" i="5"/>
  <c r="K610" i="5"/>
  <c r="J610" i="5"/>
  <c r="K609" i="5"/>
  <c r="J609" i="5"/>
  <c r="K163" i="5"/>
  <c r="J163" i="5"/>
  <c r="K608" i="5"/>
  <c r="J608" i="5"/>
  <c r="K162" i="5"/>
  <c r="J162" i="5"/>
  <c r="K607" i="5"/>
  <c r="J607" i="5"/>
  <c r="K161" i="5"/>
  <c r="J161" i="5"/>
  <c r="K606" i="5"/>
  <c r="J606" i="5"/>
  <c r="K160" i="5"/>
  <c r="J160" i="5"/>
  <c r="K605" i="5"/>
  <c r="J605" i="5"/>
  <c r="K159" i="5"/>
  <c r="J159" i="5"/>
  <c r="K604" i="5"/>
  <c r="J604" i="5"/>
  <c r="K158" i="5"/>
  <c r="J158" i="5"/>
  <c r="K603" i="5"/>
  <c r="J603" i="5"/>
  <c r="K157" i="5"/>
  <c r="J157" i="5"/>
  <c r="K602" i="5"/>
  <c r="J602" i="5"/>
  <c r="K156" i="5"/>
  <c r="J156" i="5"/>
  <c r="K601" i="5"/>
  <c r="J601" i="5"/>
  <c r="K155" i="5"/>
  <c r="J155" i="5"/>
  <c r="K600" i="5"/>
  <c r="J600" i="5"/>
  <c r="K154" i="5"/>
  <c r="J154" i="5"/>
  <c r="K599" i="5"/>
  <c r="J599" i="5"/>
  <c r="K153" i="5"/>
  <c r="J153" i="5"/>
  <c r="K598" i="5"/>
  <c r="J598" i="5"/>
  <c r="K152" i="5"/>
  <c r="J152" i="5"/>
  <c r="K597" i="5"/>
  <c r="J597" i="5"/>
  <c r="K151" i="5"/>
  <c r="J151" i="5"/>
  <c r="K596" i="5"/>
  <c r="J596" i="5"/>
  <c r="K150" i="5"/>
  <c r="J150" i="5"/>
  <c r="K595" i="5"/>
  <c r="J595" i="5"/>
  <c r="K149" i="5"/>
  <c r="J149" i="5"/>
  <c r="K594" i="5"/>
  <c r="J594" i="5"/>
  <c r="K148" i="5"/>
  <c r="J148" i="5"/>
  <c r="K593" i="5"/>
  <c r="J593" i="5"/>
  <c r="K147" i="5"/>
  <c r="J147" i="5"/>
  <c r="K592" i="5"/>
  <c r="J592" i="5"/>
  <c r="K146" i="5"/>
  <c r="J146" i="5"/>
  <c r="K591" i="5"/>
  <c r="J591" i="5"/>
  <c r="K145" i="5"/>
  <c r="J145" i="5"/>
  <c r="K590" i="5"/>
  <c r="J590" i="5"/>
  <c r="K144" i="5"/>
  <c r="J144" i="5"/>
  <c r="K589" i="5"/>
  <c r="J589" i="5"/>
  <c r="K143" i="5"/>
  <c r="J143" i="5"/>
  <c r="K588" i="5"/>
  <c r="J588" i="5"/>
  <c r="K142" i="5"/>
  <c r="J142" i="5"/>
  <c r="K587" i="5"/>
  <c r="J587" i="5"/>
  <c r="K141" i="5"/>
  <c r="J141" i="5"/>
  <c r="K586" i="5"/>
  <c r="J586" i="5"/>
  <c r="K140" i="5"/>
  <c r="J140" i="5"/>
  <c r="K585" i="5"/>
  <c r="J585" i="5"/>
  <c r="K139" i="5"/>
  <c r="J139" i="5"/>
  <c r="K584" i="5"/>
  <c r="J584" i="5"/>
  <c r="K138" i="5"/>
  <c r="J138" i="5"/>
  <c r="K583" i="5"/>
  <c r="J583" i="5"/>
  <c r="K137" i="5"/>
  <c r="J137" i="5"/>
  <c r="K582" i="5"/>
  <c r="J582" i="5"/>
  <c r="K136" i="5"/>
  <c r="J136" i="5"/>
  <c r="K581" i="5"/>
  <c r="J581" i="5"/>
  <c r="K135" i="5"/>
  <c r="J135" i="5"/>
  <c r="K580" i="5"/>
  <c r="J580" i="5"/>
  <c r="K134" i="5"/>
  <c r="J134" i="5"/>
  <c r="K579" i="5"/>
  <c r="J579" i="5"/>
  <c r="K133" i="5"/>
  <c r="J133" i="5"/>
  <c r="K578" i="5"/>
  <c r="J578" i="5"/>
  <c r="K577" i="5"/>
  <c r="J577" i="5"/>
  <c r="K576" i="5"/>
  <c r="J576" i="5"/>
  <c r="K575" i="5"/>
  <c r="J575" i="5"/>
  <c r="K132" i="5"/>
  <c r="J132" i="5"/>
  <c r="K574" i="5"/>
  <c r="J574" i="5"/>
  <c r="K131" i="5"/>
  <c r="J131" i="5"/>
  <c r="K573" i="5"/>
  <c r="J573" i="5"/>
  <c r="K130" i="5"/>
  <c r="J130" i="5"/>
  <c r="K572" i="5"/>
  <c r="J572" i="5"/>
  <c r="K129" i="5"/>
  <c r="J129" i="5"/>
  <c r="K571" i="5"/>
  <c r="J571" i="5"/>
  <c r="K128" i="5"/>
  <c r="J128" i="5"/>
  <c r="K570" i="5"/>
  <c r="J570" i="5"/>
  <c r="K127" i="5"/>
  <c r="J127" i="5"/>
  <c r="K569" i="5"/>
  <c r="J569" i="5"/>
  <c r="K126" i="5"/>
  <c r="J126" i="5"/>
  <c r="K568" i="5"/>
  <c r="J568" i="5"/>
  <c r="K125" i="5"/>
  <c r="J125" i="5"/>
  <c r="K567" i="5"/>
  <c r="J567" i="5"/>
  <c r="K124" i="5"/>
  <c r="J124" i="5"/>
  <c r="K566" i="5"/>
  <c r="J566" i="5"/>
  <c r="K123" i="5"/>
  <c r="J123" i="5"/>
  <c r="K565" i="5"/>
  <c r="J565" i="5"/>
  <c r="K122" i="5"/>
  <c r="J122" i="5"/>
  <c r="K564" i="5"/>
  <c r="J564" i="5"/>
  <c r="K121" i="5"/>
  <c r="J121" i="5"/>
  <c r="K563" i="5"/>
  <c r="J563" i="5"/>
  <c r="K120" i="5"/>
  <c r="J120" i="5"/>
  <c r="K562" i="5"/>
  <c r="J562" i="5"/>
  <c r="K119" i="5"/>
  <c r="J119" i="5"/>
  <c r="K561" i="5"/>
  <c r="J561" i="5"/>
  <c r="K118" i="5"/>
  <c r="J118" i="5"/>
  <c r="K560" i="5"/>
  <c r="J560" i="5"/>
  <c r="K117" i="5"/>
  <c r="J117" i="5"/>
  <c r="K559" i="5"/>
  <c r="J559" i="5"/>
  <c r="K116" i="5"/>
  <c r="J116" i="5"/>
  <c r="K558" i="5"/>
  <c r="J558" i="5"/>
  <c r="K115" i="5"/>
  <c r="J115" i="5"/>
  <c r="K557" i="5"/>
  <c r="J557" i="5"/>
  <c r="K114" i="5"/>
  <c r="J114" i="5"/>
  <c r="K556" i="5"/>
  <c r="J556" i="5"/>
  <c r="K113" i="5"/>
  <c r="J113" i="5"/>
  <c r="K555" i="5"/>
  <c r="J555" i="5"/>
  <c r="K112" i="5"/>
  <c r="J112" i="5"/>
  <c r="K554" i="5"/>
  <c r="J554" i="5"/>
  <c r="K111" i="5"/>
  <c r="J111" i="5"/>
  <c r="K553" i="5"/>
  <c r="J553" i="5"/>
  <c r="K110" i="5"/>
  <c r="J110" i="5"/>
  <c r="K552" i="5"/>
  <c r="J552" i="5"/>
  <c r="K109" i="5"/>
  <c r="J109" i="5"/>
  <c r="K551" i="5"/>
  <c r="J551" i="5"/>
  <c r="K108" i="5"/>
  <c r="J108" i="5"/>
  <c r="K550" i="5"/>
  <c r="J550" i="5"/>
  <c r="K107" i="5"/>
  <c r="J107" i="5"/>
  <c r="K549" i="5"/>
  <c r="J549" i="5"/>
  <c r="K106" i="5"/>
  <c r="J106" i="5"/>
  <c r="K548" i="5"/>
  <c r="J548" i="5"/>
  <c r="K105" i="5"/>
  <c r="J105" i="5"/>
  <c r="K547" i="5"/>
  <c r="J547" i="5"/>
  <c r="K104" i="5"/>
  <c r="J104" i="5"/>
  <c r="K546" i="5"/>
  <c r="J546" i="5"/>
  <c r="K103" i="5"/>
  <c r="J103" i="5"/>
  <c r="K545" i="5"/>
  <c r="J545" i="5"/>
  <c r="K102" i="5"/>
  <c r="J102" i="5"/>
  <c r="K544" i="5"/>
  <c r="J544" i="5"/>
  <c r="K101" i="5"/>
  <c r="J101" i="5"/>
  <c r="K543" i="5"/>
  <c r="J543" i="5"/>
  <c r="K100" i="5"/>
  <c r="J100" i="5"/>
  <c r="K542" i="5"/>
  <c r="J542" i="5"/>
  <c r="K99" i="5"/>
  <c r="J99" i="5"/>
  <c r="K541" i="5"/>
  <c r="J541" i="5"/>
  <c r="K98" i="5"/>
  <c r="J98" i="5"/>
  <c r="K540" i="5"/>
  <c r="J540" i="5"/>
  <c r="K97" i="5"/>
  <c r="J97" i="5"/>
  <c r="K539" i="5"/>
  <c r="J539" i="5"/>
  <c r="K96" i="5"/>
  <c r="J96" i="5"/>
  <c r="K538" i="5"/>
  <c r="J538" i="5"/>
  <c r="K95" i="5"/>
  <c r="J95" i="5"/>
  <c r="K537" i="5"/>
  <c r="J537" i="5"/>
  <c r="K94" i="5"/>
  <c r="J94" i="5"/>
  <c r="K536" i="5"/>
  <c r="J536" i="5"/>
  <c r="K93" i="5"/>
  <c r="J93" i="5"/>
  <c r="K535" i="5"/>
  <c r="J535" i="5"/>
  <c r="K92" i="5"/>
  <c r="J92" i="5"/>
  <c r="K534" i="5"/>
  <c r="J534" i="5"/>
  <c r="K91" i="5"/>
  <c r="J91" i="5"/>
  <c r="K533" i="5"/>
  <c r="J533" i="5"/>
  <c r="K90" i="5"/>
  <c r="J90" i="5"/>
  <c r="K532" i="5"/>
  <c r="J532" i="5"/>
  <c r="K89" i="5"/>
  <c r="J89" i="5"/>
  <c r="K531" i="5"/>
  <c r="J531" i="5"/>
  <c r="K88" i="5"/>
  <c r="J88" i="5"/>
  <c r="K530" i="5"/>
  <c r="J530" i="5"/>
  <c r="K87" i="5"/>
  <c r="J87" i="5"/>
  <c r="K529" i="5"/>
  <c r="J529" i="5"/>
  <c r="K86" i="5"/>
  <c r="J86" i="5"/>
  <c r="K528" i="5"/>
  <c r="J528" i="5"/>
  <c r="K85" i="5"/>
  <c r="J85" i="5"/>
  <c r="K527" i="5"/>
  <c r="J527" i="5"/>
  <c r="K84" i="5"/>
  <c r="J84" i="5"/>
  <c r="K526" i="5"/>
  <c r="J526" i="5"/>
  <c r="K83" i="5"/>
  <c r="J83" i="5"/>
  <c r="K525" i="5"/>
  <c r="J525" i="5"/>
  <c r="K82" i="5"/>
  <c r="J82" i="5"/>
  <c r="K524" i="5"/>
  <c r="J524" i="5"/>
  <c r="K81" i="5"/>
  <c r="J81" i="5"/>
  <c r="K523" i="5"/>
  <c r="J523" i="5"/>
  <c r="K80" i="5"/>
  <c r="J80" i="5"/>
  <c r="K522" i="5"/>
  <c r="J522" i="5"/>
  <c r="K79" i="5"/>
  <c r="J79" i="5"/>
  <c r="K521" i="5"/>
  <c r="J521" i="5"/>
  <c r="K78" i="5"/>
  <c r="J78" i="5"/>
  <c r="K520" i="5"/>
  <c r="J520" i="5"/>
  <c r="K77" i="5"/>
  <c r="J77" i="5"/>
  <c r="K519" i="5"/>
  <c r="J519" i="5"/>
  <c r="K76" i="5"/>
  <c r="J76" i="5"/>
  <c r="K518" i="5"/>
  <c r="J518" i="5"/>
  <c r="K75" i="5"/>
  <c r="J75" i="5"/>
  <c r="K517" i="5"/>
  <c r="J517" i="5"/>
  <c r="K74" i="5"/>
  <c r="J74" i="5"/>
  <c r="K516" i="5"/>
  <c r="J516" i="5"/>
  <c r="K73" i="5"/>
  <c r="J73" i="5"/>
  <c r="K515" i="5"/>
  <c r="J515" i="5"/>
  <c r="K72" i="5"/>
  <c r="J72" i="5"/>
  <c r="K514" i="5"/>
  <c r="J514" i="5"/>
  <c r="K71" i="5"/>
  <c r="J71" i="5"/>
  <c r="K513" i="5"/>
  <c r="J513" i="5"/>
  <c r="K70" i="5"/>
  <c r="J70" i="5"/>
  <c r="K512" i="5"/>
  <c r="J512" i="5"/>
  <c r="K69" i="5"/>
  <c r="J69" i="5"/>
  <c r="K511" i="5"/>
  <c r="J511" i="5"/>
  <c r="K68" i="5"/>
  <c r="J68" i="5"/>
  <c r="K510" i="5"/>
  <c r="J510" i="5"/>
  <c r="K67" i="5"/>
  <c r="J67" i="5"/>
  <c r="K509" i="5"/>
  <c r="J509" i="5"/>
  <c r="K508" i="5"/>
  <c r="J508" i="5"/>
  <c r="K507" i="5"/>
  <c r="J507" i="5"/>
  <c r="K506" i="5"/>
  <c r="J506" i="5"/>
  <c r="K66" i="5"/>
  <c r="J66" i="5"/>
  <c r="K505" i="5"/>
  <c r="J505" i="5"/>
  <c r="K65" i="5"/>
  <c r="J65" i="5"/>
  <c r="K504" i="5"/>
  <c r="J504" i="5"/>
  <c r="K64" i="5"/>
  <c r="J64" i="5"/>
  <c r="K503" i="5"/>
  <c r="J503" i="5"/>
  <c r="K63" i="5"/>
  <c r="J63" i="5"/>
  <c r="K502" i="5"/>
  <c r="J502" i="5"/>
  <c r="K62" i="5"/>
  <c r="J62" i="5"/>
  <c r="K501" i="5"/>
  <c r="J501" i="5"/>
  <c r="K61" i="5"/>
  <c r="J61" i="5"/>
  <c r="K500" i="5"/>
  <c r="J500" i="5"/>
  <c r="K60" i="5"/>
  <c r="J60" i="5"/>
  <c r="K499" i="5"/>
  <c r="J499" i="5"/>
  <c r="K59" i="5"/>
  <c r="J59" i="5"/>
  <c r="K498" i="5"/>
  <c r="J498" i="5"/>
  <c r="K58" i="5"/>
  <c r="J58" i="5"/>
  <c r="K497" i="5"/>
  <c r="J497" i="5"/>
  <c r="K57" i="5"/>
  <c r="J57" i="5"/>
  <c r="K496" i="5"/>
  <c r="J496" i="5"/>
  <c r="K56" i="5"/>
  <c r="J56" i="5"/>
  <c r="K495" i="5"/>
  <c r="J495" i="5"/>
  <c r="K55" i="5"/>
  <c r="J55" i="5"/>
  <c r="K494" i="5"/>
  <c r="J494" i="5"/>
  <c r="K54" i="5"/>
  <c r="J54" i="5"/>
  <c r="K493" i="5"/>
  <c r="J493" i="5"/>
  <c r="K53" i="5"/>
  <c r="J53" i="5"/>
  <c r="K492" i="5"/>
  <c r="J492" i="5"/>
  <c r="K52" i="5"/>
  <c r="J52" i="5"/>
  <c r="K491" i="5"/>
  <c r="J491" i="5"/>
  <c r="K51" i="5"/>
  <c r="J51" i="5"/>
  <c r="K490" i="5"/>
  <c r="J490" i="5"/>
  <c r="K50" i="5"/>
  <c r="J50" i="5"/>
  <c r="K489" i="5"/>
  <c r="J489" i="5"/>
  <c r="K49" i="5"/>
  <c r="J49" i="5"/>
  <c r="K488" i="5"/>
  <c r="J488" i="5"/>
  <c r="K48" i="5"/>
  <c r="J48" i="5"/>
  <c r="K487" i="5"/>
  <c r="J487" i="5"/>
  <c r="K47" i="5"/>
  <c r="J47" i="5"/>
  <c r="K486" i="5"/>
  <c r="J486" i="5"/>
  <c r="K46" i="5"/>
  <c r="J46" i="5"/>
  <c r="K485" i="5"/>
  <c r="J485" i="5"/>
  <c r="K45" i="5"/>
  <c r="J45" i="5"/>
  <c r="K484" i="5"/>
  <c r="J484" i="5"/>
  <c r="K44" i="5"/>
  <c r="J44" i="5"/>
  <c r="K483" i="5"/>
  <c r="J483" i="5"/>
  <c r="K43" i="5"/>
  <c r="J43" i="5"/>
  <c r="K482" i="5"/>
  <c r="J482" i="5"/>
  <c r="K42" i="5"/>
  <c r="J42" i="5"/>
  <c r="K481" i="5"/>
  <c r="J481" i="5"/>
  <c r="K41" i="5"/>
  <c r="J41" i="5"/>
  <c r="K480" i="5"/>
  <c r="J480" i="5"/>
  <c r="K40" i="5"/>
  <c r="J40" i="5"/>
  <c r="K479" i="5"/>
  <c r="J479" i="5"/>
  <c r="K39" i="5"/>
  <c r="J39" i="5"/>
  <c r="K478" i="5"/>
  <c r="J478" i="5"/>
  <c r="K38" i="5"/>
  <c r="J38" i="5"/>
  <c r="K477" i="5"/>
  <c r="J477" i="5"/>
  <c r="K37" i="5"/>
  <c r="J37" i="5"/>
  <c r="K476" i="5"/>
  <c r="J476" i="5"/>
  <c r="K36" i="5"/>
  <c r="J36" i="5"/>
  <c r="K475" i="5"/>
  <c r="J475" i="5"/>
  <c r="K35" i="5"/>
  <c r="J35" i="5"/>
  <c r="K474" i="5"/>
  <c r="J474" i="5"/>
  <c r="K34" i="5"/>
  <c r="J34" i="5"/>
  <c r="K473" i="5"/>
  <c r="J473" i="5"/>
  <c r="K33" i="5"/>
  <c r="J33" i="5"/>
  <c r="K472" i="5"/>
  <c r="J472" i="5"/>
  <c r="K32" i="5"/>
  <c r="J32" i="5"/>
  <c r="K471" i="5"/>
  <c r="J471" i="5"/>
  <c r="K31" i="5"/>
  <c r="J31" i="5"/>
  <c r="K470" i="5"/>
  <c r="J470" i="5"/>
  <c r="K30" i="5"/>
  <c r="J30" i="5"/>
  <c r="K469" i="5"/>
  <c r="J469" i="5"/>
  <c r="K29" i="5"/>
  <c r="J29" i="5"/>
  <c r="K468" i="5"/>
  <c r="J468" i="5"/>
  <c r="K28" i="5"/>
  <c r="J28" i="5"/>
  <c r="K467" i="5"/>
  <c r="J467" i="5"/>
  <c r="K27" i="5"/>
  <c r="J27" i="5"/>
  <c r="K466" i="5"/>
  <c r="J466" i="5"/>
  <c r="K26" i="5"/>
  <c r="J26" i="5"/>
  <c r="K465" i="5"/>
  <c r="J465" i="5"/>
  <c r="K25" i="5"/>
  <c r="J25" i="5"/>
  <c r="K464" i="5"/>
  <c r="J464" i="5"/>
  <c r="K24" i="5"/>
  <c r="J24" i="5"/>
  <c r="K463" i="5"/>
  <c r="J463" i="5"/>
  <c r="K23" i="5"/>
  <c r="J23" i="5"/>
  <c r="K462" i="5"/>
  <c r="J462" i="5"/>
  <c r="K22" i="5"/>
  <c r="J22" i="5"/>
  <c r="K461" i="5"/>
  <c r="J461" i="5"/>
  <c r="K21" i="5"/>
  <c r="J21" i="5"/>
  <c r="K460" i="5"/>
  <c r="J460" i="5"/>
  <c r="K20" i="5"/>
  <c r="J20" i="5"/>
  <c r="K459" i="5"/>
  <c r="J459" i="5"/>
  <c r="K19" i="5"/>
  <c r="J19" i="5"/>
  <c r="K458" i="5"/>
  <c r="J458" i="5"/>
  <c r="K18" i="5"/>
  <c r="J18" i="5"/>
  <c r="K457" i="5"/>
  <c r="J457" i="5"/>
  <c r="K17" i="5"/>
  <c r="J17" i="5"/>
  <c r="K456" i="5"/>
  <c r="J456" i="5"/>
  <c r="K16" i="5"/>
  <c r="J16" i="5"/>
  <c r="K455" i="5"/>
  <c r="J455" i="5"/>
  <c r="K15" i="5"/>
  <c r="J15" i="5"/>
  <c r="K454" i="5"/>
  <c r="J454" i="5"/>
  <c r="K14" i="5"/>
  <c r="J14" i="5"/>
  <c r="K453" i="5"/>
  <c r="J453" i="5"/>
  <c r="K13" i="5"/>
  <c r="J13" i="5"/>
  <c r="K452" i="5"/>
  <c r="J452" i="5"/>
  <c r="K12" i="5"/>
  <c r="J12" i="5"/>
  <c r="K451" i="5"/>
  <c r="J451" i="5"/>
  <c r="K11" i="5"/>
  <c r="J11" i="5"/>
  <c r="K450" i="5"/>
  <c r="J450" i="5"/>
  <c r="K10" i="5"/>
  <c r="J10" i="5"/>
  <c r="K449" i="5"/>
  <c r="J449" i="5"/>
  <c r="K9" i="5"/>
  <c r="J9" i="5"/>
  <c r="K448" i="5"/>
  <c r="J448" i="5"/>
  <c r="K8" i="5"/>
  <c r="J8" i="5"/>
  <c r="K447" i="5"/>
  <c r="J447" i="5"/>
  <c r="K7" i="5"/>
  <c r="J7" i="5"/>
  <c r="K446" i="5"/>
  <c r="J446" i="5"/>
  <c r="K6" i="5"/>
  <c r="J6" i="5"/>
  <c r="K445" i="5"/>
  <c r="J445" i="5"/>
  <c r="K5" i="5"/>
  <c r="J5" i="5"/>
  <c r="K444" i="5"/>
  <c r="J444" i="5"/>
  <c r="K4" i="5"/>
  <c r="J4" i="5"/>
  <c r="B5" i="1" l="1"/>
  <c r="E25" i="1" s="1"/>
</calcChain>
</file>

<file path=xl/sharedStrings.xml><?xml version="1.0" encoding="utf-8"?>
<sst xmlns="http://schemas.openxmlformats.org/spreadsheetml/2006/main" count="4426" uniqueCount="1869">
  <si>
    <t>令和２年度より、埼玉バレーボールアルバム（仮）
の作成を検討しています。
そこで、東部地区の先生方に協力していただき、サンプル版を作成
したいと考えています。
なにとぞ、ご協力ください。</t>
    <rPh sb="0" eb="2">
      <t>レイワ</t>
    </rPh>
    <rPh sb="3" eb="5">
      <t>ネンド</t>
    </rPh>
    <rPh sb="8" eb="10">
      <t>サイタマ</t>
    </rPh>
    <rPh sb="21" eb="22">
      <t>カリ</t>
    </rPh>
    <rPh sb="25" eb="27">
      <t>サクセイ</t>
    </rPh>
    <rPh sb="28" eb="30">
      <t>ケントウ</t>
    </rPh>
    <rPh sb="41" eb="43">
      <t>トウブ</t>
    </rPh>
    <rPh sb="43" eb="45">
      <t>チク</t>
    </rPh>
    <rPh sb="46" eb="49">
      <t>センセイガタ</t>
    </rPh>
    <rPh sb="50" eb="52">
      <t>キョウリョク</t>
    </rPh>
    <rPh sb="63" eb="64">
      <t>バン</t>
    </rPh>
    <rPh sb="65" eb="67">
      <t>サクセイ</t>
    </rPh>
    <rPh sb="72" eb="73">
      <t>カンガ</t>
    </rPh>
    <rPh sb="86" eb="88">
      <t>キョウリョク</t>
    </rPh>
    <phoneticPr fontId="8"/>
  </si>
  <si>
    <t>埼玉バレーボールアルバム（仮）の作成にご協力お願いします。</t>
    <rPh sb="0" eb="2">
      <t>サイタマ</t>
    </rPh>
    <rPh sb="13" eb="14">
      <t>カリ</t>
    </rPh>
    <rPh sb="16" eb="18">
      <t>サクセイ</t>
    </rPh>
    <rPh sb="20" eb="22">
      <t>キョウリョク</t>
    </rPh>
    <rPh sb="23" eb="24">
      <t>ネガ</t>
    </rPh>
    <phoneticPr fontId="8"/>
  </si>
  <si>
    <t>個人情報について・・・・・・・・・・・・・・・・・
生徒によっては、個人情報を載せたくない、写真は撮られたくない。
という生徒もいるかもしれません。
各顧問の方で確認を取ってもらい、名簿に載せない、写真に入れない
などの配慮をお願いします。</t>
    <rPh sb="0" eb="2">
      <t>コジン</t>
    </rPh>
    <rPh sb="2" eb="4">
      <t>ジョウホウ</t>
    </rPh>
    <rPh sb="26" eb="28">
      <t>セイト</t>
    </rPh>
    <rPh sb="34" eb="36">
      <t>コジン</t>
    </rPh>
    <rPh sb="36" eb="38">
      <t>ジョウホウ</t>
    </rPh>
    <rPh sb="39" eb="40">
      <t>ノ</t>
    </rPh>
    <rPh sb="46" eb="48">
      <t>シャシン</t>
    </rPh>
    <rPh sb="49" eb="50">
      <t>ト</t>
    </rPh>
    <rPh sb="61" eb="63">
      <t>セイト</t>
    </rPh>
    <rPh sb="75" eb="76">
      <t>カク</t>
    </rPh>
    <rPh sb="76" eb="78">
      <t>コモン</t>
    </rPh>
    <rPh sb="79" eb="80">
      <t>ホウ</t>
    </rPh>
    <rPh sb="81" eb="83">
      <t>カクニン</t>
    </rPh>
    <rPh sb="84" eb="85">
      <t>ト</t>
    </rPh>
    <rPh sb="91" eb="93">
      <t>メイボ</t>
    </rPh>
    <rPh sb="94" eb="95">
      <t>ノ</t>
    </rPh>
    <rPh sb="99" eb="101">
      <t>シャシン</t>
    </rPh>
    <rPh sb="102" eb="103">
      <t>イ</t>
    </rPh>
    <rPh sb="110" eb="112">
      <t>ハイリョ</t>
    </rPh>
    <rPh sb="114" eb="115">
      <t>ネガ</t>
    </rPh>
    <phoneticPr fontId="8"/>
  </si>
  <si>
    <t>埼玉バレーボールアルバム（仮）の記入欄</t>
    <rPh sb="0" eb="2">
      <t>サイタマ</t>
    </rPh>
    <rPh sb="13" eb="14">
      <t>カリ</t>
    </rPh>
    <rPh sb="16" eb="18">
      <t>キニュウ</t>
    </rPh>
    <rPh sb="18" eb="19">
      <t>ラン</t>
    </rPh>
    <phoneticPr fontId="4"/>
  </si>
  <si>
    <t>番号の振り方</t>
    <rPh sb="0" eb="2">
      <t>バンゴウ</t>
    </rPh>
    <rPh sb="3" eb="4">
      <t>フ</t>
    </rPh>
    <rPh sb="5" eb="6">
      <t>カタ</t>
    </rPh>
    <phoneticPr fontId="4"/>
  </si>
  <si>
    <t>abbccc</t>
    <phoneticPr fontId="4"/>
  </si>
  <si>
    <t>a:男女　ｂ：地区番号　ｃ：学校番号（連番）</t>
    <rPh sb="2" eb="4">
      <t>ダンジョ</t>
    </rPh>
    <rPh sb="7" eb="9">
      <t>チク</t>
    </rPh>
    <rPh sb="9" eb="11">
      <t>バンゴウ</t>
    </rPh>
    <rPh sb="14" eb="16">
      <t>ガッコウ</t>
    </rPh>
    <rPh sb="16" eb="18">
      <t>バンゴウ</t>
    </rPh>
    <rPh sb="19" eb="21">
      <t>レンバン</t>
    </rPh>
    <phoneticPr fontId="4"/>
  </si>
  <si>
    <t>ｂ：１さいたま市　２（南部：北足立南部）　３（南部：北足立北部）　４（西部）　５（北部）　６（東部）</t>
    <rPh sb="7" eb="8">
      <t>シ</t>
    </rPh>
    <rPh sb="41" eb="43">
      <t>ホクブ</t>
    </rPh>
    <rPh sb="47" eb="49">
      <t>トウブ</t>
    </rPh>
    <phoneticPr fontId="4"/>
  </si>
  <si>
    <t>a</t>
    <phoneticPr fontId="4"/>
  </si>
  <si>
    <t>b</t>
    <phoneticPr fontId="4"/>
  </si>
  <si>
    <t>c</t>
    <phoneticPr fontId="4"/>
  </si>
  <si>
    <t>101001</t>
  </si>
  <si>
    <t>さいたま市立</t>
    <phoneticPr fontId="8"/>
  </si>
  <si>
    <t>岸</t>
  </si>
  <si>
    <t>○</t>
  </si>
  <si>
    <t>201001</t>
  </si>
  <si>
    <t>101002</t>
  </si>
  <si>
    <t>常盤</t>
  </si>
  <si>
    <t>201002</t>
  </si>
  <si>
    <t>さいたま市立</t>
    <phoneticPr fontId="8"/>
  </si>
  <si>
    <t>101003</t>
  </si>
  <si>
    <t>木崎</t>
  </si>
  <si>
    <t>201003</t>
  </si>
  <si>
    <t>101004</t>
  </si>
  <si>
    <t>原山</t>
  </si>
  <si>
    <t>201004</t>
  </si>
  <si>
    <t>101005</t>
  </si>
  <si>
    <t>本太</t>
  </si>
  <si>
    <t>201005</t>
  </si>
  <si>
    <t>101006</t>
  </si>
  <si>
    <t>東浦和</t>
  </si>
  <si>
    <t>201006</t>
  </si>
  <si>
    <t>101007</t>
  </si>
  <si>
    <t>南浦和</t>
  </si>
  <si>
    <t>201007</t>
  </si>
  <si>
    <t>101008</t>
  </si>
  <si>
    <t>白幡</t>
  </si>
  <si>
    <t>201008</t>
  </si>
  <si>
    <t>101009</t>
  </si>
  <si>
    <t>大原</t>
  </si>
  <si>
    <t>201009</t>
  </si>
  <si>
    <t>101010</t>
  </si>
  <si>
    <t>土合</t>
  </si>
  <si>
    <t>○</t>
    <phoneticPr fontId="8"/>
  </si>
  <si>
    <t>201010</t>
  </si>
  <si>
    <t>101011</t>
  </si>
  <si>
    <t>大久保</t>
  </si>
  <si>
    <t>201011</t>
  </si>
  <si>
    <t>101012</t>
  </si>
  <si>
    <t>大谷場</t>
  </si>
  <si>
    <t>201012</t>
  </si>
  <si>
    <t>101013</t>
  </si>
  <si>
    <t>美園</t>
  </si>
  <si>
    <t>201013</t>
  </si>
  <si>
    <t>101014</t>
  </si>
  <si>
    <t>大谷口</t>
  </si>
  <si>
    <t>201014</t>
  </si>
  <si>
    <t>101015</t>
  </si>
  <si>
    <t>田島</t>
  </si>
  <si>
    <t>201015</t>
  </si>
  <si>
    <t>101016</t>
  </si>
  <si>
    <t>三室</t>
  </si>
  <si>
    <t>201016</t>
  </si>
  <si>
    <t>101017</t>
  </si>
  <si>
    <t>上大久保</t>
  </si>
  <si>
    <t>201017</t>
  </si>
  <si>
    <t>101018</t>
  </si>
  <si>
    <t>内谷</t>
  </si>
  <si>
    <t>201018</t>
  </si>
  <si>
    <t>101019</t>
  </si>
  <si>
    <t>尾間木</t>
  </si>
  <si>
    <t>201019</t>
  </si>
  <si>
    <t>101020</t>
  </si>
  <si>
    <t>大宮東</t>
    <rPh sb="0" eb="2">
      <t>オオミヤ</t>
    </rPh>
    <phoneticPr fontId="8"/>
  </si>
  <si>
    <t>201020</t>
  </si>
  <si>
    <t>101021</t>
  </si>
  <si>
    <t>大宮南</t>
    <phoneticPr fontId="8"/>
  </si>
  <si>
    <t>201021</t>
  </si>
  <si>
    <t>101022</t>
  </si>
  <si>
    <t>大宮北</t>
    <phoneticPr fontId="8"/>
  </si>
  <si>
    <t>201022</t>
  </si>
  <si>
    <t>101023</t>
  </si>
  <si>
    <t>桜木</t>
  </si>
  <si>
    <t>201023</t>
  </si>
  <si>
    <t>101024</t>
  </si>
  <si>
    <t>三橋</t>
  </si>
  <si>
    <t>201024</t>
  </si>
  <si>
    <t>101025</t>
  </si>
  <si>
    <t>大成</t>
  </si>
  <si>
    <t>201025</t>
  </si>
  <si>
    <t>101026</t>
  </si>
  <si>
    <t>日進</t>
  </si>
  <si>
    <t>201026</t>
  </si>
  <si>
    <t>101027</t>
  </si>
  <si>
    <t>宮原</t>
  </si>
  <si>
    <t>201027</t>
  </si>
  <si>
    <t>101028</t>
  </si>
  <si>
    <t>植竹</t>
  </si>
  <si>
    <t>201028</t>
  </si>
  <si>
    <t>101029</t>
  </si>
  <si>
    <t>大砂土</t>
  </si>
  <si>
    <t>201029</t>
  </si>
  <si>
    <t>101030</t>
  </si>
  <si>
    <t>指扇</t>
  </si>
  <si>
    <t>201030</t>
  </si>
  <si>
    <t>101031</t>
  </si>
  <si>
    <t>馬宮</t>
  </si>
  <si>
    <t>201031</t>
  </si>
  <si>
    <t>101032</t>
  </si>
  <si>
    <t>片柳</t>
  </si>
  <si>
    <t>201032</t>
  </si>
  <si>
    <t>101033</t>
  </si>
  <si>
    <t>春里</t>
  </si>
  <si>
    <t>201033</t>
  </si>
  <si>
    <t>101034</t>
  </si>
  <si>
    <t>大宮西</t>
    <phoneticPr fontId="8"/>
  </si>
  <si>
    <t>201034</t>
  </si>
  <si>
    <t>101035</t>
  </si>
  <si>
    <t>七里</t>
  </si>
  <si>
    <t>201035</t>
  </si>
  <si>
    <t>101036</t>
  </si>
  <si>
    <t>泰平</t>
  </si>
  <si>
    <t>201036</t>
  </si>
  <si>
    <t>101037</t>
  </si>
  <si>
    <t>宮前</t>
  </si>
  <si>
    <t>201037</t>
  </si>
  <si>
    <t>101038</t>
  </si>
  <si>
    <t>植水</t>
  </si>
  <si>
    <t>201038</t>
  </si>
  <si>
    <t>101039</t>
  </si>
  <si>
    <t>大谷</t>
  </si>
  <si>
    <t>201039</t>
  </si>
  <si>
    <t>101040</t>
  </si>
  <si>
    <t>第二東</t>
  </si>
  <si>
    <t>201040</t>
  </si>
  <si>
    <t>101041</t>
  </si>
  <si>
    <t>土屋</t>
  </si>
  <si>
    <t>201041</t>
  </si>
  <si>
    <t>101042</t>
  </si>
  <si>
    <t>大宮八幡</t>
    <phoneticPr fontId="8"/>
  </si>
  <si>
    <t>201042</t>
  </si>
  <si>
    <t>101043</t>
  </si>
  <si>
    <t>土呂</t>
  </si>
  <si>
    <t>201043</t>
  </si>
  <si>
    <t>101044</t>
  </si>
  <si>
    <t>春野</t>
    <rPh sb="0" eb="2">
      <t>ハルノ</t>
    </rPh>
    <phoneticPr fontId="8"/>
  </si>
  <si>
    <t>201044</t>
  </si>
  <si>
    <t>101045</t>
  </si>
  <si>
    <t>与野東</t>
  </si>
  <si>
    <t>201045</t>
  </si>
  <si>
    <t>101046</t>
  </si>
  <si>
    <t>与野西</t>
  </si>
  <si>
    <t>201046</t>
  </si>
  <si>
    <t>101047</t>
  </si>
  <si>
    <t>与野南</t>
  </si>
  <si>
    <t>201047</t>
  </si>
  <si>
    <t>101048</t>
  </si>
  <si>
    <t>八王子</t>
  </si>
  <si>
    <t>201048</t>
  </si>
  <si>
    <t>101049</t>
  </si>
  <si>
    <t>岩槻</t>
  </si>
  <si>
    <t>201049</t>
  </si>
  <si>
    <t>101050</t>
  </si>
  <si>
    <t>川通</t>
  </si>
  <si>
    <t>201050</t>
  </si>
  <si>
    <t>101051</t>
  </si>
  <si>
    <t>城南</t>
  </si>
  <si>
    <t>201051</t>
  </si>
  <si>
    <t>101052</t>
  </si>
  <si>
    <t>慈恩寺</t>
  </si>
  <si>
    <t>201052</t>
  </si>
  <si>
    <t>101053</t>
  </si>
  <si>
    <t>城北</t>
  </si>
  <si>
    <t>201053</t>
  </si>
  <si>
    <t>101054</t>
  </si>
  <si>
    <t>桜山</t>
  </si>
  <si>
    <t>201054</t>
  </si>
  <si>
    <t>101055</t>
  </si>
  <si>
    <t>柏陽</t>
  </si>
  <si>
    <t>201055</t>
  </si>
  <si>
    <t>101056</t>
  </si>
  <si>
    <t>西原</t>
  </si>
  <si>
    <t>201056</t>
  </si>
  <si>
    <t>101057</t>
  </si>
  <si>
    <t>浦和</t>
    <rPh sb="0" eb="2">
      <t>ウラワ</t>
    </rPh>
    <phoneticPr fontId="8"/>
  </si>
  <si>
    <t>201057</t>
  </si>
  <si>
    <t>101058</t>
  </si>
  <si>
    <t>国立</t>
    <rPh sb="0" eb="2">
      <t>コクリツ</t>
    </rPh>
    <phoneticPr fontId="8"/>
  </si>
  <si>
    <t>埼玉大附属</t>
    <rPh sb="0" eb="2">
      <t>サイタマ</t>
    </rPh>
    <rPh sb="2" eb="3">
      <t>ダイ</t>
    </rPh>
    <rPh sb="3" eb="5">
      <t>フゾク</t>
    </rPh>
    <phoneticPr fontId="8"/>
  </si>
  <si>
    <t>201058</t>
  </si>
  <si>
    <t>101059</t>
  </si>
  <si>
    <t>（私立）</t>
    <rPh sb="1" eb="2">
      <t>ワタクシ</t>
    </rPh>
    <phoneticPr fontId="8"/>
  </si>
  <si>
    <t>栄東</t>
    <rPh sb="0" eb="1">
      <t>サカエ</t>
    </rPh>
    <rPh sb="1" eb="2">
      <t>ヒガシ</t>
    </rPh>
    <phoneticPr fontId="8"/>
  </si>
  <si>
    <t>201059</t>
  </si>
  <si>
    <t>101060</t>
  </si>
  <si>
    <t>埼玉栄</t>
    <rPh sb="0" eb="2">
      <t>サイタマ</t>
    </rPh>
    <rPh sb="2" eb="3">
      <t>サカエ</t>
    </rPh>
    <phoneticPr fontId="8"/>
  </si>
  <si>
    <t>201060</t>
  </si>
  <si>
    <t>101061</t>
  </si>
  <si>
    <t>浦和明の星女子</t>
    <rPh sb="0" eb="2">
      <t>ウラワ</t>
    </rPh>
    <rPh sb="2" eb="3">
      <t>ア</t>
    </rPh>
    <rPh sb="4" eb="5">
      <t>ホシ</t>
    </rPh>
    <rPh sb="5" eb="7">
      <t>ジョシ</t>
    </rPh>
    <phoneticPr fontId="8"/>
  </si>
  <si>
    <t>201061</t>
  </si>
  <si>
    <t>101062</t>
  </si>
  <si>
    <t>埼玉朝鮮初中級</t>
    <rPh sb="0" eb="2">
      <t>サイタマ</t>
    </rPh>
    <rPh sb="2" eb="4">
      <t>チョウセン</t>
    </rPh>
    <rPh sb="4" eb="5">
      <t>ショ</t>
    </rPh>
    <rPh sb="5" eb="7">
      <t>チュウキュウ</t>
    </rPh>
    <phoneticPr fontId="8"/>
  </si>
  <si>
    <t>201062</t>
  </si>
  <si>
    <t>101063</t>
  </si>
  <si>
    <t>開 智</t>
    <rPh sb="0" eb="1">
      <t>カイ</t>
    </rPh>
    <rPh sb="2" eb="3">
      <t>チ</t>
    </rPh>
    <phoneticPr fontId="8"/>
  </si>
  <si>
    <t>201063</t>
  </si>
  <si>
    <t>000</t>
  </si>
  <si>
    <t>中学校（南部：北足立南部）</t>
    <rPh sb="4" eb="6">
      <t>ナンブ</t>
    </rPh>
    <rPh sb="7" eb="10">
      <t>キタアダチ</t>
    </rPh>
    <rPh sb="10" eb="12">
      <t>ナンブ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</si>
  <si>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</si>
  <si>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</si>
  <si>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102001</t>
  </si>
  <si>
    <t>川口市立</t>
    <rPh sb="3" eb="4">
      <t>リツ</t>
    </rPh>
    <phoneticPr fontId="8"/>
  </si>
  <si>
    <t>東</t>
  </si>
  <si>
    <t>202001</t>
  </si>
  <si>
    <t>102002</t>
  </si>
  <si>
    <t>川口市立</t>
  </si>
  <si>
    <t>西</t>
  </si>
  <si>
    <t>202002</t>
  </si>
  <si>
    <t>102003</t>
  </si>
  <si>
    <t>南</t>
  </si>
  <si>
    <t>202003</t>
  </si>
  <si>
    <t>102004</t>
  </si>
  <si>
    <t>北</t>
  </si>
  <si>
    <t>202004</t>
  </si>
  <si>
    <t>102005</t>
  </si>
  <si>
    <t>青木</t>
  </si>
  <si>
    <t>202005</t>
  </si>
  <si>
    <t>102006</t>
  </si>
  <si>
    <t>芝</t>
  </si>
  <si>
    <t>202006</t>
  </si>
  <si>
    <t>102007</t>
  </si>
  <si>
    <t>元郷</t>
  </si>
  <si>
    <t>202007</t>
  </si>
  <si>
    <t>102008</t>
  </si>
  <si>
    <t>上青木</t>
  </si>
  <si>
    <t>202008</t>
  </si>
  <si>
    <t>102009</t>
  </si>
  <si>
    <t>幸並</t>
  </si>
  <si>
    <t>202009</t>
  </si>
  <si>
    <t>102010</t>
  </si>
  <si>
    <t>十二月田</t>
  </si>
  <si>
    <t>202010</t>
  </si>
  <si>
    <t>102011</t>
  </si>
  <si>
    <t>仲町</t>
  </si>
  <si>
    <t>202011</t>
  </si>
  <si>
    <t>102012</t>
  </si>
  <si>
    <t>安行</t>
  </si>
  <si>
    <t>202012</t>
  </si>
  <si>
    <t>102013</t>
  </si>
  <si>
    <t>芝東</t>
  </si>
  <si>
    <t>202013</t>
  </si>
  <si>
    <t>102014</t>
  </si>
  <si>
    <t>芝西</t>
  </si>
  <si>
    <t>202014</t>
  </si>
  <si>
    <t>102015</t>
  </si>
  <si>
    <t>岸川</t>
  </si>
  <si>
    <t>202015</t>
  </si>
  <si>
    <t>102016</t>
  </si>
  <si>
    <t>榛松</t>
  </si>
  <si>
    <t>202016</t>
  </si>
  <si>
    <t>102017</t>
  </si>
  <si>
    <t>小谷場</t>
  </si>
  <si>
    <t>202017</t>
  </si>
  <si>
    <t>102018</t>
  </si>
  <si>
    <t>芝園</t>
  </si>
  <si>
    <t>202018</t>
  </si>
  <si>
    <t>102019</t>
  </si>
  <si>
    <t>神根</t>
  </si>
  <si>
    <t>202019</t>
  </si>
  <si>
    <t>102020</t>
  </si>
  <si>
    <t>領家</t>
  </si>
  <si>
    <t>202020</t>
  </si>
  <si>
    <t>102021</t>
  </si>
  <si>
    <t>戸塚</t>
  </si>
  <si>
    <t>202021</t>
  </si>
  <si>
    <t>102022</t>
  </si>
  <si>
    <t>在家</t>
  </si>
  <si>
    <t>202022</t>
  </si>
  <si>
    <t>102023</t>
  </si>
  <si>
    <t>安行東</t>
  </si>
  <si>
    <t>202023</t>
  </si>
  <si>
    <t>102024</t>
  </si>
  <si>
    <t>戸塚西</t>
  </si>
  <si>
    <t>202024</t>
  </si>
  <si>
    <t>102025</t>
  </si>
  <si>
    <t>鳩ヶ谷</t>
  </si>
  <si>
    <t>202025</t>
  </si>
  <si>
    <t>102026</t>
  </si>
  <si>
    <t>八幡木</t>
  </si>
  <si>
    <t>202026</t>
  </si>
  <si>
    <t>102027</t>
  </si>
  <si>
    <t>里</t>
  </si>
  <si>
    <t>202027</t>
  </si>
  <si>
    <t>102028</t>
  </si>
  <si>
    <t>草加市立</t>
  </si>
  <si>
    <t>草加</t>
  </si>
  <si>
    <t>202028</t>
  </si>
  <si>
    <t>102029</t>
  </si>
  <si>
    <t>栄</t>
  </si>
  <si>
    <t>202029</t>
  </si>
  <si>
    <t>102030</t>
  </si>
  <si>
    <t>谷塚</t>
  </si>
  <si>
    <t>202030</t>
  </si>
  <si>
    <t>102031</t>
  </si>
  <si>
    <t>川柳</t>
  </si>
  <si>
    <t>202031</t>
  </si>
  <si>
    <t>102032</t>
  </si>
  <si>
    <t>新栄</t>
  </si>
  <si>
    <t>202032</t>
  </si>
  <si>
    <t>102033</t>
  </si>
  <si>
    <t>瀬崎</t>
  </si>
  <si>
    <t>202033</t>
  </si>
  <si>
    <t>102034</t>
  </si>
  <si>
    <t>花栗</t>
  </si>
  <si>
    <t>202034</t>
  </si>
  <si>
    <t>102035</t>
  </si>
  <si>
    <t>両新田</t>
  </si>
  <si>
    <t>202035</t>
  </si>
  <si>
    <t>102036</t>
  </si>
  <si>
    <t>新田</t>
  </si>
  <si>
    <t>202036</t>
  </si>
  <si>
    <t>102037</t>
  </si>
  <si>
    <t>青柳</t>
  </si>
  <si>
    <t>202037</t>
  </si>
  <si>
    <t>102038</t>
  </si>
  <si>
    <t>松江</t>
  </si>
  <si>
    <t>202038</t>
  </si>
  <si>
    <t>102039</t>
  </si>
  <si>
    <t>蕨市立</t>
  </si>
  <si>
    <t>第一</t>
  </si>
  <si>
    <t>202039</t>
  </si>
  <si>
    <t>102040</t>
  </si>
  <si>
    <t>第二</t>
  </si>
  <si>
    <t>202040</t>
  </si>
  <si>
    <t>102041</t>
  </si>
  <si>
    <t>202041</t>
  </si>
  <si>
    <t>102042</t>
  </si>
  <si>
    <t>戸田市立</t>
  </si>
  <si>
    <t>戸田</t>
  </si>
  <si>
    <t>202042</t>
  </si>
  <si>
    <t>102043</t>
  </si>
  <si>
    <t>戸田東</t>
  </si>
  <si>
    <t>202043</t>
  </si>
  <si>
    <t>102044</t>
  </si>
  <si>
    <t>美笹</t>
  </si>
  <si>
    <t>202044</t>
  </si>
  <si>
    <t>102045</t>
  </si>
  <si>
    <t>喜沢</t>
  </si>
  <si>
    <t>202045</t>
  </si>
  <si>
    <t>102046</t>
  </si>
  <si>
    <t>新曽</t>
  </si>
  <si>
    <t>202046</t>
  </si>
  <si>
    <t>102047</t>
  </si>
  <si>
    <t>笹目</t>
  </si>
  <si>
    <t>202047</t>
  </si>
  <si>
    <t>102048</t>
  </si>
  <si>
    <t>朝霞市立</t>
  </si>
  <si>
    <t>朝霞第一</t>
  </si>
  <si>
    <t>202048</t>
  </si>
  <si>
    <t>102049</t>
  </si>
  <si>
    <t>朝霞第二</t>
  </si>
  <si>
    <t>202049</t>
  </si>
  <si>
    <t>102050</t>
  </si>
  <si>
    <t>朝霞第三</t>
  </si>
  <si>
    <t>202050</t>
  </si>
  <si>
    <t>102051</t>
  </si>
  <si>
    <t>朝霞第四</t>
  </si>
  <si>
    <t>202051</t>
  </si>
  <si>
    <t>102052</t>
  </si>
  <si>
    <t>朝霞第五</t>
  </si>
  <si>
    <t>202052</t>
  </si>
  <si>
    <t>102053</t>
  </si>
  <si>
    <t>志木市立</t>
  </si>
  <si>
    <t>志木</t>
  </si>
  <si>
    <t>202053</t>
  </si>
  <si>
    <t>102054</t>
  </si>
  <si>
    <t>志木第二</t>
  </si>
  <si>
    <t>202054</t>
  </si>
  <si>
    <t>102055</t>
  </si>
  <si>
    <t>宗岡</t>
  </si>
  <si>
    <t>202055</t>
  </si>
  <si>
    <t>102056</t>
  </si>
  <si>
    <t>宗岡第二</t>
  </si>
  <si>
    <t>202056</t>
  </si>
  <si>
    <t>102057</t>
  </si>
  <si>
    <t>和光市立</t>
  </si>
  <si>
    <t>大和</t>
  </si>
  <si>
    <t>202057</t>
  </si>
  <si>
    <t>102058</t>
  </si>
  <si>
    <t>202058</t>
  </si>
  <si>
    <t>102059</t>
  </si>
  <si>
    <t>第三</t>
  </si>
  <si>
    <t>202059</t>
  </si>
  <si>
    <t>102060</t>
  </si>
  <si>
    <t>新座市立</t>
  </si>
  <si>
    <t>新座</t>
  </si>
  <si>
    <t>202060</t>
  </si>
  <si>
    <t>102061</t>
  </si>
  <si>
    <t>202061</t>
  </si>
  <si>
    <t>102062</t>
  </si>
  <si>
    <t>202062</t>
  </si>
  <si>
    <t>102063</t>
  </si>
  <si>
    <t>第四</t>
  </si>
  <si>
    <t>202063</t>
  </si>
  <si>
    <t>102064</t>
  </si>
  <si>
    <t>第五</t>
  </si>
  <si>
    <t>202064</t>
  </si>
  <si>
    <t>102065</t>
  </si>
  <si>
    <t>第六</t>
  </si>
  <si>
    <t>202065</t>
  </si>
  <si>
    <t>102066</t>
  </si>
  <si>
    <t>立教新座</t>
    <rPh sb="0" eb="2">
      <t>リッキョウ</t>
    </rPh>
    <rPh sb="2" eb="4">
      <t>ニイザ</t>
    </rPh>
    <phoneticPr fontId="8"/>
  </si>
  <si>
    <t>202066</t>
  </si>
  <si>
    <t>中学校（南部：北足立北部）</t>
    <rPh sb="4" eb="6">
      <t>ナンブ</t>
    </rPh>
    <rPh sb="7" eb="10">
      <t>キタアダチ</t>
    </rPh>
    <rPh sb="10" eb="12">
      <t>ホクブ</t>
    </rPh>
    <phoneticPr fontId="8"/>
  </si>
  <si>
    <t>103001</t>
  </si>
  <si>
    <t>上尾市立</t>
  </si>
  <si>
    <t>上尾</t>
  </si>
  <si>
    <t>203001</t>
  </si>
  <si>
    <t>103002</t>
  </si>
  <si>
    <t>太平</t>
  </si>
  <si>
    <t>203002</t>
  </si>
  <si>
    <t>103003</t>
  </si>
  <si>
    <t>大石</t>
  </si>
  <si>
    <t>203003</t>
  </si>
  <si>
    <t>103004</t>
  </si>
  <si>
    <t>原市</t>
  </si>
  <si>
    <t>203004</t>
  </si>
  <si>
    <t>103005</t>
  </si>
  <si>
    <t>上平</t>
  </si>
  <si>
    <t>203005</t>
  </si>
  <si>
    <t>103006</t>
  </si>
  <si>
    <t>西</t>
    <phoneticPr fontId="8"/>
  </si>
  <si>
    <t>203006</t>
  </si>
  <si>
    <t>103007</t>
  </si>
  <si>
    <t>東</t>
    <phoneticPr fontId="8"/>
  </si>
  <si>
    <t>203007</t>
  </si>
  <si>
    <t>103008</t>
  </si>
  <si>
    <t>大石南</t>
  </si>
  <si>
    <t>203008</t>
  </si>
  <si>
    <t>103009</t>
  </si>
  <si>
    <t>瓦葺</t>
  </si>
  <si>
    <t>203009</t>
  </si>
  <si>
    <t>103010</t>
  </si>
  <si>
    <t>南</t>
    <phoneticPr fontId="8"/>
  </si>
  <si>
    <t>203010</t>
  </si>
  <si>
    <t>103011</t>
  </si>
  <si>
    <t>203011</t>
  </si>
  <si>
    <t>103012</t>
  </si>
  <si>
    <t>鴻巣市立</t>
  </si>
  <si>
    <t>鴻巣</t>
  </si>
  <si>
    <t>203012</t>
  </si>
  <si>
    <t>103013</t>
  </si>
  <si>
    <t>鴻巣北</t>
  </si>
  <si>
    <t>203013</t>
  </si>
  <si>
    <t>103014</t>
  </si>
  <si>
    <t>鴻巣西</t>
  </si>
  <si>
    <t>203014</t>
  </si>
  <si>
    <t>103015</t>
  </si>
  <si>
    <t>鴻巣南</t>
  </si>
  <si>
    <t>203015</t>
  </si>
  <si>
    <t>103016</t>
  </si>
  <si>
    <t>赤見台</t>
  </si>
  <si>
    <t>203016</t>
  </si>
  <si>
    <t>103017</t>
  </si>
  <si>
    <t>吹上</t>
  </si>
  <si>
    <t>203017</t>
  </si>
  <si>
    <t>103018</t>
  </si>
  <si>
    <t>吹上北</t>
  </si>
  <si>
    <t>203018</t>
  </si>
  <si>
    <t>103019</t>
  </si>
  <si>
    <t>川里</t>
  </si>
  <si>
    <t>203019</t>
  </si>
  <si>
    <t>103020</t>
  </si>
  <si>
    <t>桶川市立</t>
  </si>
  <si>
    <t>桶川</t>
  </si>
  <si>
    <t>203020</t>
  </si>
  <si>
    <t>103021</t>
  </si>
  <si>
    <t>桶川東</t>
  </si>
  <si>
    <t>203021</t>
  </si>
  <si>
    <t>103022</t>
  </si>
  <si>
    <t>桶川西</t>
  </si>
  <si>
    <t>203022</t>
  </si>
  <si>
    <t>103023</t>
  </si>
  <si>
    <t>加納</t>
  </si>
  <si>
    <t>203023</t>
  </si>
  <si>
    <t>103024</t>
  </si>
  <si>
    <t>北本市立</t>
  </si>
  <si>
    <t>北本</t>
  </si>
  <si>
    <t>203024</t>
  </si>
  <si>
    <t>103025</t>
  </si>
  <si>
    <t>203025</t>
  </si>
  <si>
    <t>103026</t>
  </si>
  <si>
    <t>203026</t>
  </si>
  <si>
    <t>103027</t>
  </si>
  <si>
    <t>宮内</t>
  </si>
  <si>
    <t>203027</t>
  </si>
  <si>
    <t>103028</t>
  </si>
  <si>
    <t>伊奈町立</t>
  </si>
  <si>
    <t>伊奈</t>
  </si>
  <si>
    <t>203028</t>
  </si>
  <si>
    <t>103029</t>
  </si>
  <si>
    <t>小針</t>
  </si>
  <si>
    <t>203029</t>
  </si>
  <si>
    <t>103030</t>
  </si>
  <si>
    <t>203030</t>
  </si>
  <si>
    <t>103031</t>
  </si>
  <si>
    <t>県立</t>
    <rPh sb="0" eb="2">
      <t>ケンリツ</t>
    </rPh>
    <phoneticPr fontId="8"/>
  </si>
  <si>
    <t>伊奈学園</t>
    <rPh sb="0" eb="2">
      <t>イナ</t>
    </rPh>
    <rPh sb="2" eb="4">
      <t>ガクエン</t>
    </rPh>
    <phoneticPr fontId="8"/>
  </si>
  <si>
    <t>203031</t>
  </si>
  <si>
    <t>中学校（西部）</t>
    <rPh sb="4" eb="6">
      <t>セイブ</t>
    </rPh>
    <phoneticPr fontId="8"/>
  </si>
  <si>
    <t>104001</t>
  </si>
  <si>
    <t>川越市立</t>
  </si>
  <si>
    <t>川越第一</t>
  </si>
  <si>
    <t>204001</t>
  </si>
  <si>
    <t>104002</t>
  </si>
  <si>
    <t>初雁</t>
  </si>
  <si>
    <t>204002</t>
  </si>
  <si>
    <t>104003</t>
  </si>
  <si>
    <t>富士見</t>
  </si>
  <si>
    <t>204003</t>
  </si>
  <si>
    <t>104004</t>
  </si>
  <si>
    <t>204004</t>
  </si>
  <si>
    <t>104005</t>
  </si>
  <si>
    <t>芳野</t>
  </si>
  <si>
    <t>204005</t>
  </si>
  <si>
    <t>104006</t>
  </si>
  <si>
    <t>204006</t>
  </si>
  <si>
    <t>104007</t>
  </si>
  <si>
    <t>高階</t>
  </si>
  <si>
    <t>204007</t>
  </si>
  <si>
    <t>104008</t>
  </si>
  <si>
    <t>福原</t>
  </si>
  <si>
    <t>204008</t>
  </si>
  <si>
    <t>104009</t>
  </si>
  <si>
    <t>大東</t>
  </si>
  <si>
    <t>204009</t>
  </si>
  <si>
    <t>104010</t>
  </si>
  <si>
    <t>霞ケ関</t>
  </si>
  <si>
    <t>204010</t>
  </si>
  <si>
    <t>104011</t>
  </si>
  <si>
    <t>名細</t>
  </si>
  <si>
    <t>204011</t>
  </si>
  <si>
    <t>104012</t>
  </si>
  <si>
    <t>山田</t>
  </si>
  <si>
    <t>204012</t>
  </si>
  <si>
    <t>104013</t>
  </si>
  <si>
    <t>寺尾</t>
  </si>
  <si>
    <t>204013</t>
  </si>
  <si>
    <t>104014</t>
  </si>
  <si>
    <t>霞ケ関東</t>
  </si>
  <si>
    <t>204014</t>
  </si>
  <si>
    <t>104015</t>
  </si>
  <si>
    <t>鯨井</t>
  </si>
  <si>
    <t>204015</t>
  </si>
  <si>
    <t>104016</t>
  </si>
  <si>
    <t>砂</t>
  </si>
  <si>
    <t>204016</t>
  </si>
  <si>
    <t>104017</t>
  </si>
  <si>
    <t>野田</t>
  </si>
  <si>
    <t>204017</t>
  </si>
  <si>
    <t>104018</t>
  </si>
  <si>
    <t>南古谷</t>
  </si>
  <si>
    <t>204018</t>
  </si>
  <si>
    <t>104019</t>
  </si>
  <si>
    <t>霞ケ関西</t>
  </si>
  <si>
    <t>204019</t>
  </si>
  <si>
    <t>104020</t>
  </si>
  <si>
    <t>川越西</t>
  </si>
  <si>
    <t>204020</t>
  </si>
  <si>
    <t>104021</t>
  </si>
  <si>
    <t>高階西</t>
  </si>
  <si>
    <t>204021</t>
  </si>
  <si>
    <t>104022</t>
  </si>
  <si>
    <t>大東西</t>
  </si>
  <si>
    <t>204022</t>
  </si>
  <si>
    <t>104023</t>
  </si>
  <si>
    <t>所沢市立</t>
  </si>
  <si>
    <t>所沢</t>
  </si>
  <si>
    <t>204023</t>
  </si>
  <si>
    <t>104024</t>
  </si>
  <si>
    <t>南陵</t>
  </si>
  <si>
    <t>204024</t>
  </si>
  <si>
    <t>104025</t>
  </si>
  <si>
    <t>204025</t>
  </si>
  <si>
    <t>104026</t>
  </si>
  <si>
    <t>柳瀬</t>
  </si>
  <si>
    <t>204026</t>
  </si>
  <si>
    <t>104027</t>
  </si>
  <si>
    <t>富岡</t>
  </si>
  <si>
    <t>204027</t>
  </si>
  <si>
    <t>104028</t>
  </si>
  <si>
    <t>小手指</t>
  </si>
  <si>
    <t>204028</t>
  </si>
  <si>
    <t>104029</t>
  </si>
  <si>
    <t>山口</t>
  </si>
  <si>
    <t>204029</t>
  </si>
  <si>
    <t>104030</t>
  </si>
  <si>
    <t>三ケ島</t>
  </si>
  <si>
    <t>204030</t>
  </si>
  <si>
    <t>104031</t>
  </si>
  <si>
    <t>向陽</t>
  </si>
  <si>
    <t>204031</t>
  </si>
  <si>
    <t>104032</t>
  </si>
  <si>
    <t>美原</t>
  </si>
  <si>
    <t>204032</t>
  </si>
  <si>
    <t>104033</t>
  </si>
  <si>
    <t>中央</t>
  </si>
  <si>
    <t>204033</t>
  </si>
  <si>
    <t>104034</t>
  </si>
  <si>
    <t>狭山ケ丘</t>
  </si>
  <si>
    <t>204034</t>
  </si>
  <si>
    <t>104035</t>
  </si>
  <si>
    <t>安松</t>
  </si>
  <si>
    <t>204035</t>
  </si>
  <si>
    <t>104036</t>
  </si>
  <si>
    <t>北野</t>
  </si>
  <si>
    <t>204036</t>
  </si>
  <si>
    <t>104037</t>
  </si>
  <si>
    <t>上山口</t>
  </si>
  <si>
    <t>204037</t>
  </si>
  <si>
    <t>104038</t>
  </si>
  <si>
    <t>飯能市立</t>
  </si>
  <si>
    <t>飯能第一</t>
  </si>
  <si>
    <t>204038</t>
  </si>
  <si>
    <t>104039</t>
  </si>
  <si>
    <t>南高麗</t>
  </si>
  <si>
    <t>204039</t>
  </si>
  <si>
    <t>104040</t>
  </si>
  <si>
    <t>吾野</t>
  </si>
  <si>
    <t>204040</t>
  </si>
  <si>
    <t>104041</t>
  </si>
  <si>
    <t>原市場</t>
  </si>
  <si>
    <t>204041</t>
  </si>
  <si>
    <t>104042</t>
  </si>
  <si>
    <t>飯能西</t>
  </si>
  <si>
    <t>204042</t>
  </si>
  <si>
    <t>104043</t>
  </si>
  <si>
    <t>加治</t>
  </si>
  <si>
    <t>204043</t>
  </si>
  <si>
    <t>104044</t>
  </si>
  <si>
    <t>美杉台</t>
    <rPh sb="0" eb="3">
      <t>ミスギダイ</t>
    </rPh>
    <phoneticPr fontId="8"/>
  </si>
  <si>
    <t>204044</t>
  </si>
  <si>
    <t>104045</t>
  </si>
  <si>
    <t>名栗</t>
  </si>
  <si>
    <t>204045</t>
  </si>
  <si>
    <t>104046</t>
  </si>
  <si>
    <t>日高市立</t>
  </si>
  <si>
    <t>高麗</t>
  </si>
  <si>
    <t>204046</t>
  </si>
  <si>
    <t>104047</t>
  </si>
  <si>
    <t>高麗川</t>
  </si>
  <si>
    <t>204047</t>
  </si>
  <si>
    <t>104048</t>
  </si>
  <si>
    <t>高萩</t>
  </si>
  <si>
    <t>204048</t>
  </si>
  <si>
    <t>104049</t>
  </si>
  <si>
    <t>高根</t>
  </si>
  <si>
    <t>204049</t>
  </si>
  <si>
    <t>104050</t>
  </si>
  <si>
    <t>高萩北</t>
  </si>
  <si>
    <t>204050</t>
  </si>
  <si>
    <t>104051</t>
  </si>
  <si>
    <t>武蔵台</t>
  </si>
  <si>
    <t>204051</t>
  </si>
  <si>
    <t>104052</t>
  </si>
  <si>
    <t>狭山市立</t>
  </si>
  <si>
    <t>入間</t>
  </si>
  <si>
    <t>204052</t>
  </si>
  <si>
    <t>104053</t>
  </si>
  <si>
    <t>堀兼</t>
  </si>
  <si>
    <t>204053</t>
  </si>
  <si>
    <t>104054</t>
  </si>
  <si>
    <t>204054</t>
  </si>
  <si>
    <t>104055</t>
  </si>
  <si>
    <t>狭山台</t>
  </si>
  <si>
    <t>204055</t>
  </si>
  <si>
    <t>104056</t>
  </si>
  <si>
    <t>山王</t>
  </si>
  <si>
    <t>204056</t>
  </si>
  <si>
    <t>104057</t>
  </si>
  <si>
    <t>入間川</t>
  </si>
  <si>
    <t>204057</t>
  </si>
  <si>
    <t>104058</t>
  </si>
  <si>
    <t>柏原</t>
  </si>
  <si>
    <t>204058</t>
  </si>
  <si>
    <t>104059</t>
  </si>
  <si>
    <t>204059</t>
  </si>
  <si>
    <t>104060</t>
  </si>
  <si>
    <t>入間野</t>
  </si>
  <si>
    <t>204060</t>
  </si>
  <si>
    <t>104061</t>
  </si>
  <si>
    <t>入間市立</t>
  </si>
  <si>
    <t>豊岡</t>
  </si>
  <si>
    <t>204061</t>
  </si>
  <si>
    <t>104062</t>
  </si>
  <si>
    <t>金子</t>
  </si>
  <si>
    <t>204062</t>
  </si>
  <si>
    <t>104063</t>
  </si>
  <si>
    <t>武蔵</t>
  </si>
  <si>
    <t>204063</t>
  </si>
  <si>
    <t>104064</t>
  </si>
  <si>
    <t>藤沢</t>
  </si>
  <si>
    <t>204064</t>
  </si>
  <si>
    <t>104065</t>
  </si>
  <si>
    <t>西武</t>
    <rPh sb="0" eb="2">
      <t>セイブ</t>
    </rPh>
    <phoneticPr fontId="8"/>
  </si>
  <si>
    <t>204065</t>
  </si>
  <si>
    <t>104066</t>
  </si>
  <si>
    <t>向原</t>
  </si>
  <si>
    <t>204066</t>
  </si>
  <si>
    <t>104067</t>
  </si>
  <si>
    <t>黒須</t>
  </si>
  <si>
    <t>204067</t>
  </si>
  <si>
    <t>104068</t>
  </si>
  <si>
    <t>東金子</t>
  </si>
  <si>
    <t>204068</t>
  </si>
  <si>
    <t>104069</t>
  </si>
  <si>
    <t>上藤沢</t>
  </si>
  <si>
    <t>204069</t>
  </si>
  <si>
    <t>104070</t>
  </si>
  <si>
    <t>東町</t>
  </si>
  <si>
    <t>204070</t>
  </si>
  <si>
    <t>104071</t>
  </si>
  <si>
    <t>204071</t>
  </si>
  <si>
    <t>104072</t>
  </si>
  <si>
    <t>富士見市立</t>
  </si>
  <si>
    <t>富士見台</t>
  </si>
  <si>
    <t>204072</t>
  </si>
  <si>
    <t>104073</t>
  </si>
  <si>
    <t>本郷</t>
  </si>
  <si>
    <t>204073</t>
  </si>
  <si>
    <t>104074</t>
  </si>
  <si>
    <t>204074</t>
  </si>
  <si>
    <t>104075</t>
  </si>
  <si>
    <t>204075</t>
  </si>
  <si>
    <t>104076</t>
  </si>
  <si>
    <t>勝瀬</t>
  </si>
  <si>
    <t>204076</t>
  </si>
  <si>
    <t>104077</t>
  </si>
  <si>
    <t>水谷</t>
  </si>
  <si>
    <t>204077</t>
  </si>
  <si>
    <t>104078</t>
  </si>
  <si>
    <t>ふじみ野市立</t>
    <rPh sb="3" eb="4">
      <t>ノ</t>
    </rPh>
    <phoneticPr fontId="8"/>
  </si>
  <si>
    <t>福岡</t>
    <rPh sb="0" eb="2">
      <t>フクオカ</t>
    </rPh>
    <phoneticPr fontId="8"/>
  </si>
  <si>
    <t>204078</t>
  </si>
  <si>
    <t>104079</t>
  </si>
  <si>
    <t>葦原</t>
    <rPh sb="0" eb="2">
      <t>アシハラ</t>
    </rPh>
    <phoneticPr fontId="8"/>
  </si>
  <si>
    <t>204079</t>
  </si>
  <si>
    <t>104080</t>
  </si>
  <si>
    <t>花ノ木</t>
    <rPh sb="0" eb="1">
      <t>ハナ</t>
    </rPh>
    <rPh sb="2" eb="3">
      <t>キ</t>
    </rPh>
    <phoneticPr fontId="8"/>
  </si>
  <si>
    <t>204080</t>
  </si>
  <si>
    <t>104081</t>
  </si>
  <si>
    <t>大井</t>
  </si>
  <si>
    <t>204081</t>
  </si>
  <si>
    <t>104082</t>
  </si>
  <si>
    <t>大井西</t>
  </si>
  <si>
    <t>204082</t>
  </si>
  <si>
    <t>104083</t>
  </si>
  <si>
    <t>大井東</t>
  </si>
  <si>
    <t>204083</t>
  </si>
  <si>
    <t>104084</t>
  </si>
  <si>
    <t>三芳町立</t>
  </si>
  <si>
    <t>三芳</t>
  </si>
  <si>
    <t>204084</t>
  </si>
  <si>
    <t>104085</t>
  </si>
  <si>
    <t>三芳東</t>
  </si>
  <si>
    <t>204085</t>
  </si>
  <si>
    <t>104086</t>
  </si>
  <si>
    <t>藤久保</t>
  </si>
  <si>
    <t>204086</t>
  </si>
  <si>
    <t>104087</t>
  </si>
  <si>
    <t>坂戸市立</t>
  </si>
  <si>
    <t>坂戸</t>
  </si>
  <si>
    <t>204087</t>
  </si>
  <si>
    <t>104088</t>
  </si>
  <si>
    <t>住吉</t>
  </si>
  <si>
    <t>204088</t>
  </si>
  <si>
    <t>104089</t>
  </si>
  <si>
    <t>若宮</t>
  </si>
  <si>
    <t>204089</t>
  </si>
  <si>
    <t>104090</t>
  </si>
  <si>
    <t>城山</t>
  </si>
  <si>
    <t>204090</t>
  </si>
  <si>
    <t>104091</t>
  </si>
  <si>
    <t>千代田</t>
  </si>
  <si>
    <t>204091</t>
  </si>
  <si>
    <t>104092</t>
  </si>
  <si>
    <t>浅羽野</t>
  </si>
  <si>
    <t>204092</t>
  </si>
  <si>
    <t>104093</t>
  </si>
  <si>
    <t>桜</t>
    <rPh sb="0" eb="1">
      <t>サクラ</t>
    </rPh>
    <phoneticPr fontId="8"/>
  </si>
  <si>
    <t>○</t>
    <phoneticPr fontId="8"/>
  </si>
  <si>
    <t>204093</t>
  </si>
  <si>
    <t>104094</t>
  </si>
  <si>
    <t>鶴ヶ島市立</t>
  </si>
  <si>
    <t>鶴ヶ島</t>
  </si>
  <si>
    <t>204094</t>
  </si>
  <si>
    <t>104095</t>
  </si>
  <si>
    <t>藤</t>
  </si>
  <si>
    <t>204095</t>
  </si>
  <si>
    <t>104096</t>
  </si>
  <si>
    <t>204096</t>
  </si>
  <si>
    <t>104097</t>
  </si>
  <si>
    <t>204097</t>
  </si>
  <si>
    <t>104098</t>
  </si>
  <si>
    <t>204098</t>
  </si>
  <si>
    <t>104099</t>
  </si>
  <si>
    <t>毛呂山町立</t>
  </si>
  <si>
    <t>毛呂山</t>
  </si>
  <si>
    <t>204099</t>
  </si>
  <si>
    <t>104100</t>
  </si>
  <si>
    <t>川角</t>
  </si>
  <si>
    <t>204100</t>
  </si>
  <si>
    <t>104101</t>
  </si>
  <si>
    <t>越生町立</t>
  </si>
  <si>
    <t>越生</t>
  </si>
  <si>
    <t>204101</t>
  </si>
  <si>
    <t>104102</t>
  </si>
  <si>
    <t>東松山市立</t>
  </si>
  <si>
    <t>松山</t>
  </si>
  <si>
    <t>204102</t>
  </si>
  <si>
    <t>104103</t>
  </si>
  <si>
    <t>204103</t>
  </si>
  <si>
    <t>104104</t>
  </si>
  <si>
    <t>204104</t>
  </si>
  <si>
    <t>104105</t>
  </si>
  <si>
    <t>204105</t>
  </si>
  <si>
    <t>104106</t>
  </si>
  <si>
    <t>白山</t>
  </si>
  <si>
    <t>204106</t>
  </si>
  <si>
    <t>104107</t>
  </si>
  <si>
    <t>滑川町立</t>
  </si>
  <si>
    <t>滑川</t>
  </si>
  <si>
    <t>204107</t>
  </si>
  <si>
    <t>104108</t>
  </si>
  <si>
    <t>嵐山町立</t>
  </si>
  <si>
    <t>菅谷</t>
  </si>
  <si>
    <t>204108</t>
  </si>
  <si>
    <t>104109</t>
  </si>
  <si>
    <t>玉ノ岡</t>
  </si>
  <si>
    <t>204109</t>
  </si>
  <si>
    <t>104110</t>
  </si>
  <si>
    <t>小川町立</t>
  </si>
  <si>
    <t>204110</t>
  </si>
  <si>
    <t>104111</t>
  </si>
  <si>
    <t>204111</t>
  </si>
  <si>
    <t>104112</t>
  </si>
  <si>
    <t>上野台</t>
  </si>
  <si>
    <t>204112</t>
  </si>
  <si>
    <t>104113</t>
  </si>
  <si>
    <t>欅台</t>
  </si>
  <si>
    <t>204113</t>
  </si>
  <si>
    <t>104114</t>
  </si>
  <si>
    <t>ときがわ町立</t>
    <rPh sb="4" eb="5">
      <t>マチ</t>
    </rPh>
    <phoneticPr fontId="8"/>
  </si>
  <si>
    <t>都幾川</t>
  </si>
  <si>
    <t>204114</t>
  </si>
  <si>
    <t>104115</t>
  </si>
  <si>
    <t>玉川</t>
  </si>
  <si>
    <t>204115</t>
  </si>
  <si>
    <t>104116</t>
  </si>
  <si>
    <t>川島町立</t>
  </si>
  <si>
    <t>川島</t>
  </si>
  <si>
    <t>204116</t>
  </si>
  <si>
    <t>104117</t>
  </si>
  <si>
    <t>204117</t>
  </si>
  <si>
    <t>104118</t>
  </si>
  <si>
    <t>吉見町立</t>
  </si>
  <si>
    <t>吉見</t>
  </si>
  <si>
    <t>204118</t>
  </si>
  <si>
    <t>104119</t>
  </si>
  <si>
    <t>鳩山町立</t>
  </si>
  <si>
    <t>鳩山</t>
  </si>
  <si>
    <t>204119</t>
  </si>
  <si>
    <t>104120</t>
  </si>
  <si>
    <t>東秩父村立</t>
  </si>
  <si>
    <t>東秩父</t>
  </si>
  <si>
    <t>204120</t>
  </si>
  <si>
    <t>104121</t>
  </si>
  <si>
    <t>秩父市立</t>
  </si>
  <si>
    <t>秩父第一</t>
  </si>
  <si>
    <t>204121</t>
  </si>
  <si>
    <t>104122</t>
  </si>
  <si>
    <t>秩父第二</t>
  </si>
  <si>
    <t>204122</t>
  </si>
  <si>
    <t>104123</t>
  </si>
  <si>
    <t>尾田蒔</t>
  </si>
  <si>
    <t>204123</t>
  </si>
  <si>
    <t>104124</t>
  </si>
  <si>
    <t>高篠</t>
  </si>
  <si>
    <t>204124</t>
  </si>
  <si>
    <t>104125</t>
  </si>
  <si>
    <t>大田</t>
  </si>
  <si>
    <t>204125</t>
  </si>
  <si>
    <t>104126</t>
  </si>
  <si>
    <t>影森</t>
  </si>
  <si>
    <t>204126</t>
  </si>
  <si>
    <t>104127</t>
  </si>
  <si>
    <t>秩父市立</t>
    <rPh sb="0" eb="2">
      <t>チチブ</t>
    </rPh>
    <rPh sb="2" eb="4">
      <t>シリツ</t>
    </rPh>
    <phoneticPr fontId="8"/>
  </si>
  <si>
    <t>吉田</t>
  </si>
  <si>
    <t>204127</t>
  </si>
  <si>
    <t>104128</t>
  </si>
  <si>
    <t>大滝</t>
  </si>
  <si>
    <t>204128</t>
  </si>
  <si>
    <t>104129</t>
  </si>
  <si>
    <t>荒川</t>
  </si>
  <si>
    <t>204129</t>
  </si>
  <si>
    <t>104130</t>
  </si>
  <si>
    <t>横瀬町立</t>
  </si>
  <si>
    <t>横瀬</t>
  </si>
  <si>
    <t>204130</t>
  </si>
  <si>
    <t>104131</t>
  </si>
  <si>
    <t>皆野町立</t>
  </si>
  <si>
    <t>皆野</t>
  </si>
  <si>
    <t>204131</t>
  </si>
  <si>
    <t>104132</t>
  </si>
  <si>
    <t>長瀞町立</t>
  </si>
  <si>
    <t>長瀞</t>
  </si>
  <si>
    <t>204132</t>
  </si>
  <si>
    <t>104133</t>
  </si>
  <si>
    <t>小鹿野町立</t>
  </si>
  <si>
    <t>小鹿野</t>
  </si>
  <si>
    <t>204133</t>
  </si>
  <si>
    <t>104134</t>
  </si>
  <si>
    <t>城北埼玉</t>
    <rPh sb="0" eb="2">
      <t>ジョウホク</t>
    </rPh>
    <rPh sb="2" eb="4">
      <t>サイタマ</t>
    </rPh>
    <phoneticPr fontId="8"/>
  </si>
  <si>
    <t>○</t>
    <phoneticPr fontId="8"/>
  </si>
  <si>
    <t>204134</t>
  </si>
  <si>
    <t>104135</t>
  </si>
  <si>
    <t>聖望学園</t>
    <rPh sb="0" eb="1">
      <t>セイ</t>
    </rPh>
    <rPh sb="1" eb="2">
      <t>ボウ</t>
    </rPh>
    <rPh sb="2" eb="4">
      <t>ガクエン</t>
    </rPh>
    <phoneticPr fontId="8"/>
  </si>
  <si>
    <t>204135</t>
  </si>
  <si>
    <t>104136</t>
  </si>
  <si>
    <t>西武学園文理</t>
    <rPh sb="0" eb="2">
      <t>セイブ</t>
    </rPh>
    <rPh sb="2" eb="4">
      <t>ガクエン</t>
    </rPh>
    <rPh sb="4" eb="6">
      <t>ブンリ</t>
    </rPh>
    <phoneticPr fontId="8"/>
  </si>
  <si>
    <t>204136</t>
  </si>
  <si>
    <t>104137</t>
  </si>
  <si>
    <t>大妻嵐山</t>
    <rPh sb="0" eb="2">
      <t>オオツマ</t>
    </rPh>
    <rPh sb="2" eb="4">
      <t>ランザン</t>
    </rPh>
    <phoneticPr fontId="8"/>
  </si>
  <si>
    <t>204137</t>
  </si>
  <si>
    <t>104138</t>
  </si>
  <si>
    <t>埼玉平成</t>
    <rPh sb="0" eb="2">
      <t>サイタマ</t>
    </rPh>
    <rPh sb="2" eb="4">
      <t>ヘイセイ</t>
    </rPh>
    <phoneticPr fontId="8"/>
  </si>
  <si>
    <t>204138</t>
  </si>
  <si>
    <t>104139</t>
  </si>
  <si>
    <t>秀明</t>
    <rPh sb="0" eb="1">
      <t>シュウ</t>
    </rPh>
    <rPh sb="1" eb="2">
      <t>メイ</t>
    </rPh>
    <phoneticPr fontId="8"/>
  </si>
  <si>
    <t>204139</t>
  </si>
  <si>
    <t>104140</t>
  </si>
  <si>
    <t>星野学園</t>
    <rPh sb="0" eb="2">
      <t>ホシノ</t>
    </rPh>
    <rPh sb="2" eb="4">
      <t>ガクエン</t>
    </rPh>
    <phoneticPr fontId="8"/>
  </si>
  <si>
    <t>204140</t>
  </si>
  <si>
    <t>104141</t>
  </si>
  <si>
    <t>東農大三高付属</t>
    <rPh sb="0" eb="1">
      <t>トウ</t>
    </rPh>
    <rPh sb="1" eb="3">
      <t>ノウダイ</t>
    </rPh>
    <rPh sb="3" eb="4">
      <t>3</t>
    </rPh>
    <rPh sb="4" eb="5">
      <t>コウ</t>
    </rPh>
    <rPh sb="5" eb="7">
      <t>フゾク</t>
    </rPh>
    <phoneticPr fontId="8"/>
  </si>
  <si>
    <t>○</t>
    <phoneticPr fontId="8"/>
  </si>
  <si>
    <t>204141</t>
  </si>
  <si>
    <t>中学校（北部）</t>
    <rPh sb="4" eb="6">
      <t>ホクブ</t>
    </rPh>
    <phoneticPr fontId="8"/>
  </si>
  <si>
    <t>105001</t>
  </si>
  <si>
    <t>熊谷市立</t>
  </si>
  <si>
    <t>205001</t>
  </si>
  <si>
    <t>105002</t>
  </si>
  <si>
    <t>205002</t>
  </si>
  <si>
    <t>105003</t>
  </si>
  <si>
    <t>205003</t>
  </si>
  <si>
    <t>105004</t>
  </si>
  <si>
    <t>熊谷東</t>
  </si>
  <si>
    <t>205004</t>
  </si>
  <si>
    <t>105005</t>
  </si>
  <si>
    <t>玉井</t>
  </si>
  <si>
    <t>205005</t>
  </si>
  <si>
    <t>105006</t>
  </si>
  <si>
    <t>大麻生</t>
  </si>
  <si>
    <t>205006</t>
  </si>
  <si>
    <t>105007</t>
  </si>
  <si>
    <t>中条</t>
  </si>
  <si>
    <t>205007</t>
  </si>
  <si>
    <t>105008</t>
  </si>
  <si>
    <t>吉岡</t>
  </si>
  <si>
    <t>205008</t>
  </si>
  <si>
    <t>105009</t>
  </si>
  <si>
    <t>別府</t>
  </si>
  <si>
    <t>205009</t>
  </si>
  <si>
    <t>105010</t>
  </si>
  <si>
    <t>三尻</t>
  </si>
  <si>
    <t>205010</t>
  </si>
  <si>
    <t>105011</t>
  </si>
  <si>
    <t>奈良</t>
  </si>
  <si>
    <t>205011</t>
  </si>
  <si>
    <t>105012</t>
  </si>
  <si>
    <t>大幡</t>
  </si>
  <si>
    <t>205012</t>
  </si>
  <si>
    <t>105013</t>
  </si>
  <si>
    <t>妻沼東</t>
  </si>
  <si>
    <t>205013</t>
  </si>
  <si>
    <t>105014</t>
  </si>
  <si>
    <t>妻沼西</t>
  </si>
  <si>
    <t>205014</t>
  </si>
  <si>
    <t>105015</t>
  </si>
  <si>
    <t>小島</t>
  </si>
  <si>
    <t>205015</t>
  </si>
  <si>
    <t>105016</t>
  </si>
  <si>
    <t>大里</t>
  </si>
  <si>
    <t>205016</t>
  </si>
  <si>
    <t>105017</t>
  </si>
  <si>
    <t>江南</t>
  </si>
  <si>
    <t>205017</t>
  </si>
  <si>
    <t>105018</t>
  </si>
  <si>
    <t>本庄市立</t>
  </si>
  <si>
    <t>本庄東</t>
  </si>
  <si>
    <t>205018</t>
  </si>
  <si>
    <t>105019</t>
  </si>
  <si>
    <t>本庄西</t>
  </si>
  <si>
    <t>205019</t>
  </si>
  <si>
    <t>105020</t>
  </si>
  <si>
    <t>本庄南</t>
  </si>
  <si>
    <t>205020</t>
  </si>
  <si>
    <t>105021</t>
  </si>
  <si>
    <t>児玉</t>
  </si>
  <si>
    <t>205021</t>
  </si>
  <si>
    <t>105022</t>
  </si>
  <si>
    <t>美里町立</t>
  </si>
  <si>
    <t>美里</t>
  </si>
  <si>
    <t>205022</t>
  </si>
  <si>
    <t>105023</t>
  </si>
  <si>
    <t>神川町立</t>
  </si>
  <si>
    <t>神川</t>
  </si>
  <si>
    <t>205023</t>
  </si>
  <si>
    <t>105024</t>
  </si>
  <si>
    <t>神泉</t>
  </si>
  <si>
    <t>205024</t>
  </si>
  <si>
    <t>105025</t>
  </si>
  <si>
    <t>上里町立</t>
  </si>
  <si>
    <t>上里</t>
  </si>
  <si>
    <t>205025</t>
  </si>
  <si>
    <t>105026</t>
  </si>
  <si>
    <t>上里北</t>
  </si>
  <si>
    <t>205026</t>
  </si>
  <si>
    <t>105027</t>
  </si>
  <si>
    <t>深谷市立</t>
  </si>
  <si>
    <t>明戸</t>
  </si>
  <si>
    <t>205027</t>
  </si>
  <si>
    <t>105028</t>
  </si>
  <si>
    <t>幡羅</t>
  </si>
  <si>
    <t>205028</t>
  </si>
  <si>
    <t>105029</t>
  </si>
  <si>
    <t>深谷</t>
  </si>
  <si>
    <t>205029</t>
  </si>
  <si>
    <t>105030</t>
  </si>
  <si>
    <t>205030</t>
  </si>
  <si>
    <t>105031</t>
  </si>
  <si>
    <t>豊里</t>
  </si>
  <si>
    <t>205031</t>
  </si>
  <si>
    <t>105032</t>
  </si>
  <si>
    <t>205032</t>
  </si>
  <si>
    <t>105033</t>
  </si>
  <si>
    <t>上柴</t>
  </si>
  <si>
    <t>205033</t>
  </si>
  <si>
    <t>105034</t>
  </si>
  <si>
    <t>川本</t>
  </si>
  <si>
    <t>205034</t>
  </si>
  <si>
    <t>105035</t>
  </si>
  <si>
    <t>花園</t>
  </si>
  <si>
    <t>205035</t>
  </si>
  <si>
    <t>105036</t>
  </si>
  <si>
    <t>岡部</t>
  </si>
  <si>
    <t>205036</t>
  </si>
  <si>
    <t>105037</t>
  </si>
  <si>
    <t>寄居町立</t>
  </si>
  <si>
    <t>寄居</t>
  </si>
  <si>
    <t>205037</t>
  </si>
  <si>
    <t>105038</t>
  </si>
  <si>
    <t>205038</t>
  </si>
  <si>
    <t>105039</t>
  </si>
  <si>
    <t>男衾</t>
  </si>
  <si>
    <t>205039</t>
  </si>
  <si>
    <t>105040</t>
  </si>
  <si>
    <t>本庄東高校附属</t>
    <rPh sb="0" eb="2">
      <t>ホンジョウ</t>
    </rPh>
    <rPh sb="2" eb="3">
      <t>ヒガシ</t>
    </rPh>
    <rPh sb="3" eb="5">
      <t>コウコウ</t>
    </rPh>
    <rPh sb="5" eb="7">
      <t>フゾク</t>
    </rPh>
    <phoneticPr fontId="8"/>
  </si>
  <si>
    <t>○</t>
    <phoneticPr fontId="8"/>
  </si>
  <si>
    <t>205040</t>
  </si>
  <si>
    <t>○</t>
    <phoneticPr fontId="8"/>
  </si>
  <si>
    <t>105041</t>
  </si>
  <si>
    <t>本庄第一</t>
    <rPh sb="0" eb="2">
      <t>ホンジョウ</t>
    </rPh>
    <rPh sb="2" eb="4">
      <t>ダイイチ</t>
    </rPh>
    <phoneticPr fontId="8"/>
  </si>
  <si>
    <t>205041</t>
  </si>
  <si>
    <t>○</t>
    <phoneticPr fontId="8"/>
  </si>
  <si>
    <t>中学校（東部）</t>
    <rPh sb="4" eb="6">
      <t>トウブ</t>
    </rPh>
    <phoneticPr fontId="8"/>
  </si>
  <si>
    <t>106001</t>
  </si>
  <si>
    <t>行田市立</t>
  </si>
  <si>
    <t>忍</t>
  </si>
  <si>
    <t>206001</t>
  </si>
  <si>
    <t>106002</t>
  </si>
  <si>
    <t>行田</t>
  </si>
  <si>
    <t>206002</t>
  </si>
  <si>
    <t>106003</t>
  </si>
  <si>
    <t>長野</t>
  </si>
  <si>
    <t>206003</t>
  </si>
  <si>
    <t>106004</t>
  </si>
  <si>
    <t>見沼</t>
  </si>
  <si>
    <t>206004</t>
  </si>
  <si>
    <t>106005</t>
  </si>
  <si>
    <t>埼玉</t>
  </si>
  <si>
    <t>206005</t>
  </si>
  <si>
    <t>106006</t>
  </si>
  <si>
    <t>太田</t>
  </si>
  <si>
    <t>206006</t>
  </si>
  <si>
    <t>106007</t>
  </si>
  <si>
    <t>206007</t>
  </si>
  <si>
    <t>106008</t>
  </si>
  <si>
    <t>南河原</t>
  </si>
  <si>
    <t>206008</t>
  </si>
  <si>
    <t>106009</t>
  </si>
  <si>
    <t>加須市立</t>
  </si>
  <si>
    <t>昭和</t>
  </si>
  <si>
    <t>206009</t>
  </si>
  <si>
    <t>106010</t>
  </si>
  <si>
    <t>加須西</t>
  </si>
  <si>
    <t>206010</t>
  </si>
  <si>
    <t>106011</t>
  </si>
  <si>
    <t>加須東</t>
  </si>
  <si>
    <t>206011</t>
  </si>
  <si>
    <t>106012</t>
  </si>
  <si>
    <t>加須北</t>
  </si>
  <si>
    <t>206012</t>
  </si>
  <si>
    <t>106013</t>
  </si>
  <si>
    <t>加須平成</t>
  </si>
  <si>
    <t>206013</t>
  </si>
  <si>
    <t>106014</t>
  </si>
  <si>
    <t>騎西</t>
  </si>
  <si>
    <t>206014</t>
  </si>
  <si>
    <t>106015</t>
  </si>
  <si>
    <t>北川辺</t>
  </si>
  <si>
    <t>206015</t>
  </si>
  <si>
    <t>106016</t>
  </si>
  <si>
    <t>大利根</t>
  </si>
  <si>
    <t>206016</t>
  </si>
  <si>
    <t>106017</t>
  </si>
  <si>
    <t>羽生市立</t>
  </si>
  <si>
    <t>206017</t>
  </si>
  <si>
    <t>106018</t>
  </si>
  <si>
    <t>206018</t>
  </si>
  <si>
    <t>106019</t>
  </si>
  <si>
    <t>206019</t>
  </si>
  <si>
    <t>106020</t>
  </si>
  <si>
    <t>春日部市立</t>
  </si>
  <si>
    <t>春日部</t>
  </si>
  <si>
    <t>206020</t>
  </si>
  <si>
    <t>106021</t>
  </si>
  <si>
    <t>206021</t>
  </si>
  <si>
    <t>106022</t>
  </si>
  <si>
    <t>豊春</t>
  </si>
  <si>
    <t>206022</t>
  </si>
  <si>
    <t>106023</t>
  </si>
  <si>
    <t>武里</t>
  </si>
  <si>
    <t>206023</t>
  </si>
  <si>
    <t>106024</t>
  </si>
  <si>
    <t>谷原</t>
  </si>
  <si>
    <t>206024</t>
  </si>
  <si>
    <t>106025</t>
  </si>
  <si>
    <t>大沼</t>
  </si>
  <si>
    <t>206025</t>
  </si>
  <si>
    <t>106026</t>
  </si>
  <si>
    <t>豊野</t>
  </si>
  <si>
    <t>206026</t>
  </si>
  <si>
    <t>106027</t>
  </si>
  <si>
    <t>中野</t>
  </si>
  <si>
    <t>206027</t>
  </si>
  <si>
    <t>106028</t>
  </si>
  <si>
    <t>緑</t>
  </si>
  <si>
    <t>206028</t>
  </si>
  <si>
    <t>106029</t>
  </si>
  <si>
    <t>大増</t>
  </si>
  <si>
    <t>206029</t>
  </si>
  <si>
    <t>106030</t>
  </si>
  <si>
    <t>江戸川</t>
  </si>
  <si>
    <t>206030</t>
  </si>
  <si>
    <t>106031</t>
  </si>
  <si>
    <t>葛飾</t>
  </si>
  <si>
    <t>206031</t>
  </si>
  <si>
    <t>106032</t>
  </si>
  <si>
    <t>飯沼</t>
  </si>
  <si>
    <t>206032</t>
  </si>
  <si>
    <t>106033</t>
  </si>
  <si>
    <t>久喜市立</t>
  </si>
  <si>
    <t>久喜</t>
  </si>
  <si>
    <t>206033</t>
  </si>
  <si>
    <t>106034</t>
  </si>
  <si>
    <t>久喜南</t>
  </si>
  <si>
    <t>206034</t>
  </si>
  <si>
    <t>106035</t>
  </si>
  <si>
    <t>久喜東</t>
  </si>
  <si>
    <t>206035</t>
  </si>
  <si>
    <t>106036</t>
  </si>
  <si>
    <t>太東</t>
  </si>
  <si>
    <t>206036</t>
  </si>
  <si>
    <t>106037</t>
  </si>
  <si>
    <t>栗橋東</t>
  </si>
  <si>
    <t>206037</t>
  </si>
  <si>
    <t>106038</t>
  </si>
  <si>
    <t>栗橋西</t>
  </si>
  <si>
    <t>206038</t>
  </si>
  <si>
    <t>106039</t>
  </si>
  <si>
    <t>鷲宮</t>
  </si>
  <si>
    <t>206039</t>
  </si>
  <si>
    <t>106040</t>
  </si>
  <si>
    <t>鷲宮東</t>
    <rPh sb="0" eb="2">
      <t>ワシノミヤ</t>
    </rPh>
    <phoneticPr fontId="8"/>
  </si>
  <si>
    <t>206040</t>
  </si>
  <si>
    <t>106041</t>
  </si>
  <si>
    <t>鷲宮西</t>
    <rPh sb="0" eb="2">
      <t>ワシミヤ</t>
    </rPh>
    <phoneticPr fontId="8"/>
  </si>
  <si>
    <t>206041</t>
  </si>
  <si>
    <t>106042</t>
  </si>
  <si>
    <t>菖蒲</t>
  </si>
  <si>
    <t>206042</t>
  </si>
  <si>
    <t>106043</t>
  </si>
  <si>
    <t>菖蒲南</t>
  </si>
  <si>
    <t>206043</t>
  </si>
  <si>
    <t>106044</t>
  </si>
  <si>
    <t>幸手市立</t>
  </si>
  <si>
    <t>幸手</t>
  </si>
  <si>
    <t>206044</t>
  </si>
  <si>
    <t>106045</t>
  </si>
  <si>
    <t>206045</t>
  </si>
  <si>
    <t>106046</t>
  </si>
  <si>
    <t>206046</t>
  </si>
  <si>
    <t>106047</t>
  </si>
  <si>
    <t>蓮田市立</t>
  </si>
  <si>
    <t>蓮田</t>
  </si>
  <si>
    <t>206047</t>
  </si>
  <si>
    <t>106048</t>
  </si>
  <si>
    <t>平野</t>
  </si>
  <si>
    <t>206048</t>
  </si>
  <si>
    <t>106049</t>
  </si>
  <si>
    <t>黒浜</t>
  </si>
  <si>
    <t>206049</t>
  </si>
  <si>
    <t>106050</t>
  </si>
  <si>
    <t>蓮田南</t>
  </si>
  <si>
    <t>206050</t>
  </si>
  <si>
    <t>106051</t>
  </si>
  <si>
    <t>黒浜西</t>
  </si>
  <si>
    <t>206051</t>
  </si>
  <si>
    <t>106052</t>
  </si>
  <si>
    <t>宮代町立</t>
  </si>
  <si>
    <t>須賀</t>
  </si>
  <si>
    <t>206052</t>
  </si>
  <si>
    <t>106053</t>
  </si>
  <si>
    <t>百間</t>
  </si>
  <si>
    <t>206053</t>
  </si>
  <si>
    <t>106054</t>
  </si>
  <si>
    <t>前原</t>
  </si>
  <si>
    <t>206054</t>
  </si>
  <si>
    <t>106055</t>
  </si>
  <si>
    <t>白岡市立</t>
    <rPh sb="2" eb="3">
      <t>シ</t>
    </rPh>
    <phoneticPr fontId="8"/>
  </si>
  <si>
    <t>篠津</t>
  </si>
  <si>
    <t>206055</t>
  </si>
  <si>
    <t>106056</t>
  </si>
  <si>
    <t>菁莪</t>
  </si>
  <si>
    <t>206056</t>
  </si>
  <si>
    <t>106057</t>
  </si>
  <si>
    <t>206057</t>
  </si>
  <si>
    <t>106058</t>
  </si>
  <si>
    <t>白岡</t>
  </si>
  <si>
    <t>206058</t>
  </si>
  <si>
    <t>106059</t>
  </si>
  <si>
    <t>杉戸町立</t>
  </si>
  <si>
    <t>杉戸</t>
  </si>
  <si>
    <t>206059</t>
  </si>
  <si>
    <t>106060</t>
  </si>
  <si>
    <t>206060</t>
  </si>
  <si>
    <t>106061</t>
  </si>
  <si>
    <t>広島</t>
  </si>
  <si>
    <t>206061</t>
  </si>
  <si>
    <t>106062</t>
  </si>
  <si>
    <t>越谷市立</t>
  </si>
  <si>
    <t>206062</t>
  </si>
  <si>
    <t>106063</t>
  </si>
  <si>
    <t>206063</t>
  </si>
  <si>
    <t>106064</t>
  </si>
  <si>
    <t>206064</t>
  </si>
  <si>
    <t>106065</t>
  </si>
  <si>
    <t>206065</t>
  </si>
  <si>
    <t>106066</t>
  </si>
  <si>
    <t>206066</t>
  </si>
  <si>
    <t>106067</t>
  </si>
  <si>
    <t>富士</t>
  </si>
  <si>
    <t>206067</t>
  </si>
  <si>
    <t>106068</t>
  </si>
  <si>
    <t>北陽</t>
  </si>
  <si>
    <t>206068</t>
  </si>
  <si>
    <t>106069</t>
  </si>
  <si>
    <t>栄進</t>
  </si>
  <si>
    <t>206069</t>
  </si>
  <si>
    <t>106070</t>
  </si>
  <si>
    <t>光陽</t>
  </si>
  <si>
    <t>206070</t>
  </si>
  <si>
    <t>106071</t>
  </si>
  <si>
    <t>平方</t>
  </si>
  <si>
    <t>206071</t>
  </si>
  <si>
    <t>106072</t>
  </si>
  <si>
    <t>武蔵野</t>
  </si>
  <si>
    <t>206072</t>
  </si>
  <si>
    <t>106073</t>
  </si>
  <si>
    <t>大袋</t>
  </si>
  <si>
    <t>206073</t>
  </si>
  <si>
    <t>106074</t>
  </si>
  <si>
    <t>206074</t>
  </si>
  <si>
    <t>106075</t>
  </si>
  <si>
    <t>大相模</t>
  </si>
  <si>
    <t>206075</t>
  </si>
  <si>
    <t>106076</t>
  </si>
  <si>
    <t>千間台</t>
  </si>
  <si>
    <t>206076</t>
  </si>
  <si>
    <t>106077</t>
  </si>
  <si>
    <t>八潮市立</t>
  </si>
  <si>
    <t>八潮</t>
  </si>
  <si>
    <t>206077</t>
  </si>
  <si>
    <t>106078</t>
  </si>
  <si>
    <t>206078</t>
  </si>
  <si>
    <t>106079</t>
  </si>
  <si>
    <t>八條</t>
  </si>
  <si>
    <t>206079</t>
  </si>
  <si>
    <t>106080</t>
  </si>
  <si>
    <t>八幡</t>
  </si>
  <si>
    <t>○</t>
    <phoneticPr fontId="8"/>
  </si>
  <si>
    <t>206080</t>
  </si>
  <si>
    <t>○</t>
    <phoneticPr fontId="8"/>
  </si>
  <si>
    <t>106081</t>
  </si>
  <si>
    <t>潮止</t>
  </si>
  <si>
    <t>206081</t>
  </si>
  <si>
    <t>106082</t>
  </si>
  <si>
    <t>三郷市立</t>
  </si>
  <si>
    <t>206082</t>
  </si>
  <si>
    <t>106083</t>
  </si>
  <si>
    <t>206083</t>
  </si>
  <si>
    <t>106084</t>
  </si>
  <si>
    <t>206084</t>
  </si>
  <si>
    <t>106085</t>
  </si>
  <si>
    <t>彦成</t>
  </si>
  <si>
    <t>206085</t>
  </si>
  <si>
    <t>106086</t>
  </si>
  <si>
    <t>彦糸</t>
  </si>
  <si>
    <t>206086</t>
  </si>
  <si>
    <t>106087</t>
  </si>
  <si>
    <t>前川</t>
  </si>
  <si>
    <t>206087</t>
  </si>
  <si>
    <t>106088</t>
  </si>
  <si>
    <t>早稲田</t>
  </si>
  <si>
    <t>206088</t>
  </si>
  <si>
    <t>106089</t>
  </si>
  <si>
    <t>瑞穂</t>
  </si>
  <si>
    <t>206089</t>
  </si>
  <si>
    <t>106090</t>
  </si>
  <si>
    <t>吉川市立</t>
  </si>
  <si>
    <t>206090</t>
  </si>
  <si>
    <t>106091</t>
  </si>
  <si>
    <t>206091</t>
  </si>
  <si>
    <t>106092</t>
  </si>
  <si>
    <t>206092</t>
  </si>
  <si>
    <t>106093</t>
  </si>
  <si>
    <t>松伏町立</t>
  </si>
  <si>
    <t>松伏</t>
  </si>
  <si>
    <t>206093</t>
  </si>
  <si>
    <t>106094</t>
  </si>
  <si>
    <t>松伏第二</t>
  </si>
  <si>
    <t>206094</t>
  </si>
  <si>
    <t>106095</t>
  </si>
  <si>
    <t>獨協埼玉</t>
    <rPh sb="0" eb="2">
      <t>ドッキョウ</t>
    </rPh>
    <rPh sb="2" eb="4">
      <t>サイタマ</t>
    </rPh>
    <phoneticPr fontId="8"/>
  </si>
  <si>
    <t>206095</t>
  </si>
  <si>
    <t>106096</t>
  </si>
  <si>
    <t>春日部共栄</t>
  </si>
  <si>
    <t>206096</t>
  </si>
  <si>
    <t>監督</t>
    <rPh sb="0" eb="2">
      <t>カントク</t>
    </rPh>
    <phoneticPr fontId="4"/>
  </si>
  <si>
    <t>コーチ</t>
    <phoneticPr fontId="4"/>
  </si>
  <si>
    <t>マネージャー</t>
    <phoneticPr fontId="4"/>
  </si>
  <si>
    <t>学校電話番号</t>
    <rPh sb="0" eb="2">
      <t>ガッコウ</t>
    </rPh>
    <rPh sb="2" eb="4">
      <t>デンワ</t>
    </rPh>
    <rPh sb="4" eb="6">
      <t>バンゴウ</t>
    </rPh>
    <phoneticPr fontId="4"/>
  </si>
  <si>
    <t>注意事項</t>
    <rPh sb="0" eb="2">
      <t>チュウイ</t>
    </rPh>
    <rPh sb="2" eb="4">
      <t>ジコウ</t>
    </rPh>
    <phoneticPr fontId="4"/>
  </si>
  <si>
    <t>選手情報</t>
    <rPh sb="0" eb="2">
      <t>センシュ</t>
    </rPh>
    <rPh sb="2" eb="4">
      <t>ジョウホウ</t>
    </rPh>
    <phoneticPr fontId="4"/>
  </si>
  <si>
    <t>注意事項：このエクセルファイルは</t>
    <phoneticPr fontId="4"/>
  </si>
  <si>
    <t>名前</t>
    <rPh sb="0" eb="2">
      <t>ナマエ</t>
    </rPh>
    <phoneticPr fontId="4"/>
  </si>
  <si>
    <t>身長</t>
    <rPh sb="0" eb="2">
      <t>シンチョウ</t>
    </rPh>
    <phoneticPr fontId="4"/>
  </si>
  <si>
    <t>半角数字で、000-000-0000の形式で入力してください。</t>
    <rPh sb="0" eb="2">
      <t>ハンカク</t>
    </rPh>
    <rPh sb="2" eb="4">
      <t>スウジ</t>
    </rPh>
    <rPh sb="19" eb="21">
      <t>ケイシキ</t>
    </rPh>
    <rPh sb="22" eb="24">
      <t>ニュウリョク</t>
    </rPh>
    <phoneticPr fontId="4"/>
  </si>
  <si>
    <t>姓と名前の間は一文字あけてください。</t>
    <rPh sb="0" eb="1">
      <t>セイ</t>
    </rPh>
    <rPh sb="2" eb="4">
      <t>ナマエ</t>
    </rPh>
    <rPh sb="5" eb="6">
      <t>アイダ</t>
    </rPh>
    <rPh sb="7" eb="10">
      <t>ヒトモジ</t>
    </rPh>
    <phoneticPr fontId="4"/>
  </si>
  <si>
    <t>不要な場合は未記入でもかまいません。</t>
    <rPh sb="0" eb="2">
      <t>フヨウ</t>
    </rPh>
    <rPh sb="3" eb="5">
      <t>バアイ</t>
    </rPh>
    <rPh sb="6" eb="9">
      <t>ミキニュウ</t>
    </rPh>
    <phoneticPr fontId="4"/>
  </si>
  <si>
    <t>※160名まで対応</t>
    <rPh sb="4" eb="5">
      <t>メイ</t>
    </rPh>
    <rPh sb="7" eb="9">
      <t>タイオウ</t>
    </rPh>
    <phoneticPr fontId="4"/>
  </si>
  <si>
    <t>お願いします。</t>
    <rPh sb="1" eb="2">
      <t>ネガ</t>
    </rPh>
    <phoneticPr fontId="4"/>
  </si>
  <si>
    <r>
      <t>←写真の掲載がOKなら</t>
    </r>
    <r>
      <rPr>
        <sz val="11"/>
        <color rgb="FF000000"/>
        <rFont val="HGP創英角ﾎﾟｯﾌﾟ体"/>
        <family val="3"/>
        <charset val="128"/>
      </rPr>
      <t>１</t>
    </r>
    <r>
      <rPr>
        <sz val="11"/>
        <color rgb="FF000000"/>
        <rFont val="ＭＳ Ｐゴシック"/>
        <family val="3"/>
        <charset val="128"/>
        <scheme val="minor"/>
      </rPr>
      <t>　NGなら</t>
    </r>
    <r>
      <rPr>
        <sz val="11"/>
        <color rgb="FF000000"/>
        <rFont val="HGP創英角ﾎﾟｯﾌﾟ体"/>
        <family val="3"/>
        <charset val="128"/>
      </rPr>
      <t>２</t>
    </r>
    <rPh sb="1" eb="3">
      <t>シャシン</t>
    </rPh>
    <rPh sb="4" eb="6">
      <t>ケイサイ</t>
    </rPh>
    <phoneticPr fontId="4"/>
  </si>
  <si>
    <t>※プライバシーの</t>
    <phoneticPr fontId="4"/>
  </si>
  <si>
    <t>問題より名前が</t>
    <rPh sb="4" eb="6">
      <t>ナマエ</t>
    </rPh>
    <phoneticPr fontId="4"/>
  </si>
  <si>
    <t>①プライバシーの問題などの配慮は</t>
    <rPh sb="8" eb="10">
      <t>モンダイ</t>
    </rPh>
    <rPh sb="13" eb="15">
      <t>ハイリョ</t>
    </rPh>
    <phoneticPr fontId="4"/>
  </si>
  <si>
    <t>　各顧問の方でお願いします。</t>
    <rPh sb="1" eb="2">
      <t>カク</t>
    </rPh>
    <rPh sb="2" eb="4">
      <t>コモン</t>
    </rPh>
    <rPh sb="5" eb="6">
      <t>ホウ</t>
    </rPh>
    <rPh sb="8" eb="9">
      <t>ネガ</t>
    </rPh>
    <phoneticPr fontId="4"/>
  </si>
  <si>
    <t>②本文の中に</t>
    <rPh sb="1" eb="3">
      <t>ホンブン</t>
    </rPh>
    <rPh sb="4" eb="5">
      <t>ナカ</t>
    </rPh>
    <phoneticPr fontId="4"/>
  </si>
  <si>
    <t>入力は以上となります。</t>
    <rPh sb="0" eb="2">
      <t>ニュウリョク</t>
    </rPh>
    <rPh sb="3" eb="5">
      <t>イジョウ</t>
    </rPh>
    <phoneticPr fontId="4"/>
  </si>
  <si>
    <t>ありがとうございました。</t>
    <phoneticPr fontId="4"/>
  </si>
  <si>
    <r>
      <t>あとは、</t>
    </r>
    <r>
      <rPr>
        <sz val="11"/>
        <color rgb="FF000000"/>
        <rFont val="HGP創英角ﾎﾟｯﾌﾟ体"/>
        <family val="3"/>
        <charset val="128"/>
      </rPr>
      <t>写真のメール添付</t>
    </r>
    <r>
      <rPr>
        <sz val="11"/>
        <color rgb="FF000000"/>
        <rFont val="ＭＳ Ｐゴシック"/>
        <family val="3"/>
        <charset val="128"/>
        <scheme val="minor"/>
      </rPr>
      <t>を</t>
    </r>
    <rPh sb="10" eb="12">
      <t>テンプ</t>
    </rPh>
    <phoneticPr fontId="4"/>
  </si>
  <si>
    <t>簡単な写真のメール添付</t>
    <rPh sb="0" eb="2">
      <t>カンタン</t>
    </rPh>
    <rPh sb="3" eb="5">
      <t>シャシン</t>
    </rPh>
    <rPh sb="9" eb="11">
      <t>テンプ</t>
    </rPh>
    <phoneticPr fontId="4"/>
  </si>
  <si>
    <t>　　学校名と</t>
    <rPh sb="2" eb="5">
      <t>ガッコウメイ</t>
    </rPh>
    <phoneticPr fontId="4"/>
  </si>
  <si>
    <t>　　を入れてください。</t>
    <rPh sb="3" eb="4">
      <t>イ</t>
    </rPh>
    <phoneticPr fontId="4"/>
  </si>
  <si>
    <t>　一番簡単かと思います。</t>
    <rPh sb="1" eb="3">
      <t>イチバン</t>
    </rPh>
    <rPh sb="3" eb="5">
      <t>カンタン</t>
    </rPh>
    <rPh sb="7" eb="8">
      <t>オモ</t>
    </rPh>
    <phoneticPr fontId="4"/>
  </si>
  <si>
    <t>スマホで写真を撮り、添付するのが</t>
    <rPh sb="4" eb="6">
      <t>シャシン</t>
    </rPh>
    <rPh sb="7" eb="8">
      <t>ト</t>
    </rPh>
    <rPh sb="10" eb="12">
      <t>テンプ</t>
    </rPh>
    <phoneticPr fontId="4"/>
  </si>
  <si>
    <t>※どんな写真でも結構です。</t>
    <rPh sb="4" eb="6">
      <t>シャシン</t>
    </rPh>
    <rPh sb="8" eb="10">
      <t>ケッコウ</t>
    </rPh>
    <phoneticPr fontId="4"/>
  </si>
  <si>
    <t>　ユニフォームかどうか・先生が入るかどうか</t>
    <rPh sb="12" eb="14">
      <t>センセイ</t>
    </rPh>
    <rPh sb="15" eb="16">
      <t>ハイ</t>
    </rPh>
    <phoneticPr fontId="4"/>
  </si>
  <si>
    <t>　ガッツポーズをするかどうかなど、</t>
    <phoneticPr fontId="4"/>
  </si>
  <si>
    <t>　なんでも自由で結構です。</t>
    <rPh sb="5" eb="7">
      <t>ジユウ</t>
    </rPh>
    <rPh sb="8" eb="10">
      <t>ケッコウ</t>
    </rPh>
    <phoneticPr fontId="4"/>
  </si>
  <si>
    <t>一言メッセージ</t>
    <rPh sb="0" eb="2">
      <t>ヒトコト</t>
    </rPh>
    <phoneticPr fontId="4"/>
  </si>
  <si>
    <t>数値は『番号・名前・学年・身長』</t>
    <rPh sb="0" eb="2">
      <t>スウチ</t>
    </rPh>
    <rPh sb="4" eb="6">
      <t>バンゴウ</t>
    </rPh>
    <rPh sb="7" eb="9">
      <t>ナマエ</t>
    </rPh>
    <rPh sb="10" eb="12">
      <t>ガクネン</t>
    </rPh>
    <rPh sb="13" eb="15">
      <t>シンチョウ</t>
    </rPh>
    <phoneticPr fontId="8"/>
  </si>
  <si>
    <t>田口　卓嗣</t>
    <rPh sb="0" eb="2">
      <t>タグチ</t>
    </rPh>
    <rPh sb="3" eb="4">
      <t>タク</t>
    </rPh>
    <rPh sb="4" eb="5">
      <t>シ</t>
    </rPh>
    <phoneticPr fontId="4"/>
  </si>
  <si>
    <t>学年</t>
    <rPh sb="0" eb="2">
      <t>ガクネン</t>
    </rPh>
    <phoneticPr fontId="4"/>
  </si>
  <si>
    <t>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</t>
    <phoneticPr fontId="4"/>
  </si>
  <si>
    <t>さいたま市立岸中学校</t>
    <phoneticPr fontId="4"/>
  </si>
  <si>
    <t>男子バレー部</t>
  </si>
  <si>
    <t>女子バレー部</t>
  </si>
  <si>
    <t>さいたま市立常盤中学校</t>
  </si>
  <si>
    <t>さいたま市立木崎中学校</t>
  </si>
  <si>
    <t>さいたま市立原山中学校</t>
  </si>
  <si>
    <t>さいたま市立本太中学校</t>
  </si>
  <si>
    <t>さいたま市立東浦和中学校</t>
  </si>
  <si>
    <t>さいたま市立南浦和中学校</t>
  </si>
  <si>
    <t>さいたま市立白幡中学校</t>
  </si>
  <si>
    <t>さいたま市立大原中学校</t>
  </si>
  <si>
    <t>さいたま市立土合中学校</t>
  </si>
  <si>
    <t>さいたま市立大久保中学校</t>
  </si>
  <si>
    <t>さいたま市立大谷場中学校</t>
  </si>
  <si>
    <t>さいたま市立美園中学校</t>
  </si>
  <si>
    <t>さいたま市立大谷口中学校</t>
  </si>
  <si>
    <t>さいたま市立田島中学校</t>
  </si>
  <si>
    <t>さいたま市立三室中学校</t>
  </si>
  <si>
    <t>さいたま市立上大久保中学校</t>
  </si>
  <si>
    <t>さいたま市立内谷中学校</t>
  </si>
  <si>
    <t>さいたま市立尾間木中学校</t>
  </si>
  <si>
    <t>さいたま市立大宮東中学校</t>
  </si>
  <si>
    <t>さいたま市立大宮南中学校</t>
  </si>
  <si>
    <t>さいたま市立大宮北中学校</t>
  </si>
  <si>
    <t>さいたま市立桜木中学校</t>
  </si>
  <si>
    <t>さいたま市立三橋中学校</t>
  </si>
  <si>
    <t>さいたま市立大成中学校</t>
  </si>
  <si>
    <t>さいたま市立日進中学校</t>
  </si>
  <si>
    <t>さいたま市立宮原中学校</t>
  </si>
  <si>
    <t>さいたま市立植竹中学校</t>
  </si>
  <si>
    <t>さいたま市立大砂土中学校</t>
  </si>
  <si>
    <t>さいたま市立指扇中学校</t>
  </si>
  <si>
    <t>さいたま市立馬宮中学校</t>
  </si>
  <si>
    <t>さいたま市立片柳中学校</t>
  </si>
  <si>
    <t>さいたま市立春里中学校</t>
  </si>
  <si>
    <t>さいたま市立大宮西中学校</t>
  </si>
  <si>
    <t>さいたま市立七里中学校</t>
  </si>
  <si>
    <t>さいたま市立泰平中学校</t>
  </si>
  <si>
    <t>さいたま市立宮前中学校</t>
  </si>
  <si>
    <t>さいたま市立植水中学校</t>
  </si>
  <si>
    <t>さいたま市立大谷中学校</t>
  </si>
  <si>
    <t>さいたま市立第二東中学校</t>
  </si>
  <si>
    <t>さいたま市立土屋中学校</t>
  </si>
  <si>
    <t>さいたま市立大宮八幡中学校</t>
  </si>
  <si>
    <t>さいたま市立土呂中学校</t>
  </si>
  <si>
    <t>さいたま市立春野中学校</t>
  </si>
  <si>
    <t>さいたま市立与野東中学校</t>
  </si>
  <si>
    <t>さいたま市立与野西中学校</t>
  </si>
  <si>
    <t>さいたま市立与野南中学校</t>
  </si>
  <si>
    <t>さいたま市立八王子中学校</t>
  </si>
  <si>
    <t>さいたま市立岩槻中学校</t>
  </si>
  <si>
    <t>さいたま市立川通中学校</t>
  </si>
  <si>
    <t>さいたま市立城南中学校</t>
  </si>
  <si>
    <t>さいたま市立慈恩寺中学校</t>
  </si>
  <si>
    <t>さいたま市立城北中学校</t>
  </si>
  <si>
    <t>さいたま市立桜山中学校</t>
  </si>
  <si>
    <t>さいたま市立柏陽中学校</t>
  </si>
  <si>
    <t>さいたま市立西原中学校</t>
  </si>
  <si>
    <t>さいたま市立浦和中学校</t>
  </si>
  <si>
    <t>国立埼玉大附属中学校</t>
  </si>
  <si>
    <t>（私立）栄東中学校</t>
  </si>
  <si>
    <t>（私立）埼玉栄中学校</t>
  </si>
  <si>
    <t>（私立）浦和明の星女子中学校</t>
  </si>
  <si>
    <t>（私立）埼玉朝鮮初中級中学校</t>
  </si>
  <si>
    <t>（私立）開 智中学校</t>
  </si>
  <si>
    <t>川口市立東中学校</t>
  </si>
  <si>
    <t>川口市立西中学校</t>
  </si>
  <si>
    <t>川口市立南中学校</t>
  </si>
  <si>
    <t>川口市立北中学校</t>
  </si>
  <si>
    <t>川口市立青木中学校</t>
  </si>
  <si>
    <t>川口市立芝中学校</t>
  </si>
  <si>
    <t>川口市立元郷中学校</t>
  </si>
  <si>
    <t>川口市立上青木中学校</t>
  </si>
  <si>
    <t>川口市立幸並中学校</t>
  </si>
  <si>
    <t>川口市立十二月田中学校</t>
  </si>
  <si>
    <t>川口市立仲町中学校</t>
  </si>
  <si>
    <t>川口市立安行中学校</t>
  </si>
  <si>
    <t>川口市立芝東中学校</t>
  </si>
  <si>
    <t>川口市立芝西中学校</t>
  </si>
  <si>
    <t>川口市立岸川中学校</t>
  </si>
  <si>
    <t>川口市立榛松中学校</t>
  </si>
  <si>
    <t>川口市立小谷場中学校</t>
  </si>
  <si>
    <t>川口市立芝園中学校</t>
  </si>
  <si>
    <t>川口市立神根中学校</t>
  </si>
  <si>
    <t>川口市立領家中学校</t>
  </si>
  <si>
    <t>川口市立戸塚中学校</t>
  </si>
  <si>
    <t>川口市立在家中学校</t>
  </si>
  <si>
    <t>川口市立安行東中学校</t>
  </si>
  <si>
    <t>川口市立戸塚西中学校</t>
  </si>
  <si>
    <t>川口市立鳩ヶ谷中学校</t>
  </si>
  <si>
    <t>川口市立八幡木中学校</t>
  </si>
  <si>
    <t>川口市立里中学校</t>
  </si>
  <si>
    <t>草加市立草加中学校</t>
  </si>
  <si>
    <t>草加市立栄中学校</t>
  </si>
  <si>
    <t>草加市立谷塚中学校</t>
  </si>
  <si>
    <t>草加市立川柳中学校</t>
  </si>
  <si>
    <t>草加市立新栄中学校</t>
  </si>
  <si>
    <t>草加市立瀬崎中学校</t>
  </si>
  <si>
    <t>草加市立花栗中学校</t>
  </si>
  <si>
    <t>草加市立両新田中学校</t>
  </si>
  <si>
    <t>草加市立新田中学校</t>
  </si>
  <si>
    <t>草加市立青柳中学校</t>
  </si>
  <si>
    <t>草加市立松江中学校</t>
  </si>
  <si>
    <t>蕨市立第一中学校</t>
  </si>
  <si>
    <t>蕨市立第二中学校</t>
  </si>
  <si>
    <t>蕨市立東中学校</t>
  </si>
  <si>
    <t>戸田市立戸田中学校</t>
  </si>
  <si>
    <t>戸田市立戸田東中学校</t>
  </si>
  <si>
    <t>戸田市立美笹中学校</t>
  </si>
  <si>
    <t>戸田市立喜沢中学校</t>
  </si>
  <si>
    <t>戸田市立新曽中学校</t>
  </si>
  <si>
    <t>戸田市立笹目中学校</t>
  </si>
  <si>
    <t>朝霞市立朝霞第一中学校</t>
  </si>
  <si>
    <t>朝霞市立朝霞第二中学校</t>
  </si>
  <si>
    <t>朝霞市立朝霞第三中学校</t>
  </si>
  <si>
    <t>朝霞市立朝霞第四中学校</t>
  </si>
  <si>
    <t>朝霞市立朝霞第五中学校</t>
  </si>
  <si>
    <t>志木市立志木中学校</t>
  </si>
  <si>
    <t>志木市立志木第二中学校</t>
  </si>
  <si>
    <t>志木市立宗岡中学校</t>
  </si>
  <si>
    <t>志木市立宗岡第二中学校</t>
  </si>
  <si>
    <t>和光市立大和中学校</t>
  </si>
  <si>
    <t>和光市立第二中学校</t>
  </si>
  <si>
    <t>和光市立第三中学校</t>
  </si>
  <si>
    <t>新座市立新座中学校</t>
  </si>
  <si>
    <t>新座市立第二中学校</t>
  </si>
  <si>
    <t>新座市立第三中学校</t>
  </si>
  <si>
    <t>新座市立第四中学校</t>
  </si>
  <si>
    <t>新座市立第五中学校</t>
  </si>
  <si>
    <t>新座市立第六中学校</t>
  </si>
  <si>
    <t>（私立）立教新座中学校</t>
  </si>
  <si>
    <t>上尾市立上尾中学校</t>
  </si>
  <si>
    <t>上尾市立太平中学校</t>
  </si>
  <si>
    <t>上尾市立大石中学校</t>
  </si>
  <si>
    <t>上尾市立原市中学校</t>
  </si>
  <si>
    <t>上尾市立上平中学校</t>
  </si>
  <si>
    <t>上尾市立西中学校</t>
  </si>
  <si>
    <t>上尾市立東中学校</t>
  </si>
  <si>
    <t>上尾市立大石南中学校</t>
  </si>
  <si>
    <t>上尾市立瓦葺中学校</t>
  </si>
  <si>
    <t>上尾市立南中学校</t>
  </si>
  <si>
    <t>上尾市立大谷中学校</t>
  </si>
  <si>
    <t>鴻巣市立鴻巣中学校</t>
  </si>
  <si>
    <t>鴻巣市立鴻巣北中学校</t>
  </si>
  <si>
    <t>鴻巣市立鴻巣西中学校</t>
  </si>
  <si>
    <t>鴻巣市立鴻巣南中学校</t>
  </si>
  <si>
    <t>鴻巣市立赤見台中学校</t>
  </si>
  <si>
    <t>鴻巣市立吹上中学校</t>
  </si>
  <si>
    <t>鴻巣市立吹上北中学校</t>
  </si>
  <si>
    <t>鴻巣市立川里中学校</t>
  </si>
  <si>
    <t>桶川市立桶川中学校</t>
  </si>
  <si>
    <t>桶川市立桶川東中学校</t>
  </si>
  <si>
    <t>桶川市立桶川西中学校</t>
  </si>
  <si>
    <t>桶川市立加納中学校</t>
  </si>
  <si>
    <t>北本市立北本中学校</t>
  </si>
  <si>
    <t>北本市立東中学校</t>
  </si>
  <si>
    <t>北本市立西中学校</t>
  </si>
  <si>
    <t>北本市立宮内中学校</t>
  </si>
  <si>
    <t>伊奈町立伊奈中学校</t>
  </si>
  <si>
    <t>伊奈町立小針中学校</t>
  </si>
  <si>
    <t>伊奈町立南中学校</t>
  </si>
  <si>
    <t>県立伊奈学園中学校</t>
  </si>
  <si>
    <t>川越市立川越第一中学校</t>
  </si>
  <si>
    <t>川越市立初雁中学校</t>
  </si>
  <si>
    <t>川越市立富士見中学校</t>
  </si>
  <si>
    <t>川越市立城南中学校</t>
  </si>
  <si>
    <t>川越市立芳野中学校</t>
  </si>
  <si>
    <t>川越市立東中学校</t>
  </si>
  <si>
    <t>川越市立高階中学校</t>
  </si>
  <si>
    <t>川越市立福原中学校</t>
  </si>
  <si>
    <t>川越市立大東中学校</t>
  </si>
  <si>
    <t>川越市立霞ケ関中学校</t>
  </si>
  <si>
    <t>川越市立名細中学校</t>
  </si>
  <si>
    <t>川越市立山田中学校</t>
  </si>
  <si>
    <t>川越市立寺尾中学校</t>
  </si>
  <si>
    <t>川越市立霞ケ関東中学校</t>
  </si>
  <si>
    <t>川越市立鯨井中学校</t>
  </si>
  <si>
    <t>川越市立砂中学校</t>
  </si>
  <si>
    <t>川越市立野田中学校</t>
  </si>
  <si>
    <t>川越市立南古谷中学校</t>
  </si>
  <si>
    <t>川越市立霞ケ関西中学校</t>
  </si>
  <si>
    <t>川越市立川越西中学校</t>
  </si>
  <si>
    <t>川越市立高階西中学校</t>
  </si>
  <si>
    <t>川越市立大東西中学校</t>
  </si>
  <si>
    <t>所沢市立所沢中学校</t>
  </si>
  <si>
    <t>所沢市立南陵中学校</t>
  </si>
  <si>
    <t>所沢市立東中学校</t>
  </si>
  <si>
    <t>所沢市立柳瀬中学校</t>
  </si>
  <si>
    <t>所沢市立富岡中学校</t>
  </si>
  <si>
    <t>所沢市立小手指中学校</t>
  </si>
  <si>
    <t>所沢市立山口中学校</t>
  </si>
  <si>
    <t>所沢市立三ケ島中学校</t>
  </si>
  <si>
    <t>所沢市立向陽中学校</t>
  </si>
  <si>
    <t>所沢市立美原中学校</t>
  </si>
  <si>
    <t>所沢市立中央中学校</t>
  </si>
  <si>
    <t>所沢市立狭山ケ丘中学校</t>
  </si>
  <si>
    <t>所沢市立安松中学校</t>
  </si>
  <si>
    <t>所沢市立北野中学校</t>
  </si>
  <si>
    <t>所沢市立上山口中学校</t>
  </si>
  <si>
    <t>飯能市立飯能第一中学校</t>
  </si>
  <si>
    <t>飯能市立南高麗中学校</t>
  </si>
  <si>
    <t>飯能市立吾野中学校</t>
  </si>
  <si>
    <t>飯能市立原市場中学校</t>
  </si>
  <si>
    <t>飯能市立飯能西中学校</t>
  </si>
  <si>
    <t>飯能市立加治中学校</t>
  </si>
  <si>
    <t>飯能市立美杉台中学校</t>
  </si>
  <si>
    <t>飯能市立名栗中学校</t>
  </si>
  <si>
    <t>日高市立高麗中学校</t>
  </si>
  <si>
    <t>日高市立高麗川中学校</t>
  </si>
  <si>
    <t>日高市立高萩中学校</t>
  </si>
  <si>
    <t>日高市立高根中学校</t>
  </si>
  <si>
    <t>日高市立高萩北中学校</t>
  </si>
  <si>
    <t>日高市立武蔵台中学校</t>
  </si>
  <si>
    <t>狭山市立入間中学校</t>
  </si>
  <si>
    <t>狭山市立堀兼中学校</t>
  </si>
  <si>
    <t>狭山市立西中学校</t>
  </si>
  <si>
    <t>狭山市立狭山台中学校</t>
  </si>
  <si>
    <t>狭山市立山王中学校</t>
  </si>
  <si>
    <t>狭山市立入間川中学校</t>
  </si>
  <si>
    <t>狭山市立柏原中学校</t>
  </si>
  <si>
    <t>狭山市立中央中学校</t>
  </si>
  <si>
    <t>狭山市立入間野中学校</t>
  </si>
  <si>
    <t>入間市立豊岡中学校</t>
  </si>
  <si>
    <t>入間市立金子中学校</t>
  </si>
  <si>
    <t>入間市立武蔵中学校</t>
  </si>
  <si>
    <t>入間市立藤沢中学校</t>
  </si>
  <si>
    <t>入間市立西武中学校</t>
  </si>
  <si>
    <t>入間市立向原中学校</t>
  </si>
  <si>
    <t>入間市立黒須中学校</t>
  </si>
  <si>
    <t>入間市立東金子中学校</t>
  </si>
  <si>
    <t>入間市立上藤沢中学校</t>
  </si>
  <si>
    <t>入間市立東町中学校</t>
  </si>
  <si>
    <t>入間市立野田中学校</t>
  </si>
  <si>
    <t>富士見市立富士見台中学校</t>
  </si>
  <si>
    <t>富士見市立本郷中学校</t>
  </si>
  <si>
    <t>富士見市立東中学校</t>
  </si>
  <si>
    <t>富士見市立西中学校</t>
  </si>
  <si>
    <t>富士見市立勝瀬中学校</t>
  </si>
  <si>
    <t>富士見市立水谷中学校</t>
  </si>
  <si>
    <t>ふじみ野市立福岡中学校</t>
  </si>
  <si>
    <t>ふじみ野市立葦原中学校</t>
  </si>
  <si>
    <t>ふじみ野市立花ノ木中学校</t>
  </si>
  <si>
    <t>ふじみ野市立大井中学校</t>
  </si>
  <si>
    <t>ふじみ野市立大井西中学校</t>
  </si>
  <si>
    <t>ふじみ野市立大井東中学校</t>
  </si>
  <si>
    <t>三芳町立三芳中学校</t>
  </si>
  <si>
    <t>三芳町立三芳東中学校</t>
  </si>
  <si>
    <t>三芳町立藤久保中学校</t>
  </si>
  <si>
    <t>坂戸市立坂戸中学校</t>
  </si>
  <si>
    <t>坂戸市立住吉中学校</t>
  </si>
  <si>
    <t>坂戸市立若宮中学校</t>
  </si>
  <si>
    <t>坂戸市立城山中学校</t>
  </si>
  <si>
    <t>坂戸市立千代田中学校</t>
  </si>
  <si>
    <t>坂戸市立浅羽野中学校</t>
  </si>
  <si>
    <t>坂戸市立桜中学校</t>
  </si>
  <si>
    <t>鶴ヶ島市立鶴ヶ島中学校</t>
  </si>
  <si>
    <t>鶴ヶ島市立藤中学校</t>
  </si>
  <si>
    <t>鶴ヶ島市立富士見中学校</t>
  </si>
  <si>
    <t>鶴ヶ島市立西中学校</t>
  </si>
  <si>
    <t>鶴ヶ島市立南中学校</t>
  </si>
  <si>
    <t>毛呂山町立毛呂山中学校</t>
  </si>
  <si>
    <t>毛呂山町立川角中学校</t>
  </si>
  <si>
    <t>越生町立越生中学校</t>
  </si>
  <si>
    <t>東松山市立松山中学校</t>
  </si>
  <si>
    <t>東松山市立南中学校</t>
  </si>
  <si>
    <t>東松山市立東中学校</t>
  </si>
  <si>
    <t>東松山市立北中学校</t>
  </si>
  <si>
    <t>東松山市立白山中学校</t>
  </si>
  <si>
    <t>滑川町立滑川中学校</t>
  </si>
  <si>
    <t>嵐山町立菅谷中学校</t>
  </si>
  <si>
    <t>嵐山町立玉ノ岡中学校</t>
  </si>
  <si>
    <t>小川町立東中学校</t>
  </si>
  <si>
    <t>小川町立西中学校</t>
  </si>
  <si>
    <t>小川町立上野台中学校</t>
  </si>
  <si>
    <t>小川町立欅台中学校</t>
  </si>
  <si>
    <t>ときがわ町立都幾川中学校</t>
  </si>
  <si>
    <t>ときがわ町立玉川中学校</t>
  </si>
  <si>
    <t>川島町立川島中学校</t>
  </si>
  <si>
    <t>川島町立西中学校</t>
  </si>
  <si>
    <t>吉見町立吉見中学校</t>
  </si>
  <si>
    <t>鳩山町立鳩山中学校</t>
  </si>
  <si>
    <t>東秩父村立東秩父中学校</t>
  </si>
  <si>
    <t>秩父市立秩父第一中学校</t>
  </si>
  <si>
    <t>秩父市立秩父第二中学校</t>
  </si>
  <si>
    <t>秩父市立尾田蒔中学校</t>
  </si>
  <si>
    <t>秩父市立高篠中学校</t>
  </si>
  <si>
    <t>秩父市立大田中学校</t>
  </si>
  <si>
    <t>秩父市立影森中学校</t>
  </si>
  <si>
    <t>秩父市立吉田中学校</t>
  </si>
  <si>
    <t>秩父市立大滝中学校</t>
  </si>
  <si>
    <t>秩父市立荒川中学校</t>
  </si>
  <si>
    <t>横瀬町立横瀬中学校</t>
  </si>
  <si>
    <t>皆野町立皆野中学校</t>
  </si>
  <si>
    <t>長瀞町立長瀞中学校</t>
  </si>
  <si>
    <t>小鹿野町立小鹿野中学校</t>
  </si>
  <si>
    <t>（私立）城北埼玉中学校</t>
  </si>
  <si>
    <t>（私立）聖望学園中学校</t>
  </si>
  <si>
    <t>（私立）西武学園文理中学校</t>
  </si>
  <si>
    <t>（私立）大妻嵐山中学校</t>
  </si>
  <si>
    <t>（私立）埼玉平成中学校</t>
  </si>
  <si>
    <t>（私立）秀明中学校</t>
  </si>
  <si>
    <t>（私立）星野学園中学校</t>
  </si>
  <si>
    <t>（私立）東農大三高付属中学校</t>
  </si>
  <si>
    <t>熊谷市立荒川中学校</t>
  </si>
  <si>
    <t>熊谷市立富士見中学校</t>
  </si>
  <si>
    <t>熊谷市立大原中学校</t>
  </si>
  <si>
    <t>熊谷市立熊谷東中学校</t>
  </si>
  <si>
    <t>熊谷市立玉井中学校</t>
  </si>
  <si>
    <t>熊谷市立大麻生中学校</t>
  </si>
  <si>
    <t>熊谷市立中条中学校</t>
  </si>
  <si>
    <t>熊谷市立吉岡中学校</t>
  </si>
  <si>
    <t>熊谷市立別府中学校</t>
  </si>
  <si>
    <t>熊谷市立三尻中学校</t>
  </si>
  <si>
    <t>熊谷市立奈良中学校</t>
  </si>
  <si>
    <t>熊谷市立大幡中学校</t>
  </si>
  <si>
    <t>熊谷市立妻沼東中学校</t>
  </si>
  <si>
    <t>熊谷市立妻沼西中学校</t>
  </si>
  <si>
    <t>熊谷市立小島中学校</t>
  </si>
  <si>
    <t>熊谷市立大里中学校</t>
  </si>
  <si>
    <t>熊谷市立江南中学校</t>
  </si>
  <si>
    <t>本庄市立本庄東中学校</t>
  </si>
  <si>
    <t>本庄市立本庄西中学校</t>
  </si>
  <si>
    <t>本庄市立本庄南中学校</t>
  </si>
  <si>
    <t>本庄市立児玉中学校</t>
  </si>
  <si>
    <t>美里町立美里中学校</t>
  </si>
  <si>
    <t>神川町立神川中学校</t>
  </si>
  <si>
    <t>神川町立神泉中学校</t>
  </si>
  <si>
    <t>上里町立上里中学校</t>
  </si>
  <si>
    <t>上里町立上里北中学校</t>
  </si>
  <si>
    <t>深谷市立明戸中学校</t>
  </si>
  <si>
    <t>深谷市立幡羅中学校</t>
  </si>
  <si>
    <t>深谷市立深谷中学校</t>
  </si>
  <si>
    <t>深谷市立藤沢中学校</t>
  </si>
  <si>
    <t>深谷市立豊里中学校</t>
  </si>
  <si>
    <t>深谷市立南中学校</t>
  </si>
  <si>
    <t>深谷市立上柴中学校</t>
  </si>
  <si>
    <t>深谷市立川本中学校</t>
  </si>
  <si>
    <t>深谷市立花園中学校</t>
  </si>
  <si>
    <t>深谷市立岡部中学校</t>
  </si>
  <si>
    <t>寄居町立寄居中学校</t>
  </si>
  <si>
    <t>寄居町立城南中学校</t>
  </si>
  <si>
    <t>寄居町立男衾中学校</t>
  </si>
  <si>
    <t>（私立）本庄東高校附属中学校</t>
  </si>
  <si>
    <t>（私立）本庄第一中学校</t>
  </si>
  <si>
    <t>行田市立忍中学校</t>
  </si>
  <si>
    <t>行田市立行田中学校</t>
  </si>
  <si>
    <t>行田市立長野中学校</t>
  </si>
  <si>
    <t>行田市立見沼中学校</t>
  </si>
  <si>
    <t>行田市立埼玉中学校</t>
  </si>
  <si>
    <t>行田市立太田中学校</t>
  </si>
  <si>
    <t>行田市立西中学校</t>
  </si>
  <si>
    <t>行田市立南河原中学校</t>
  </si>
  <si>
    <t>加須市立昭和中学校</t>
  </si>
  <si>
    <t>加須市立加須西中学校</t>
  </si>
  <si>
    <t>加須市立加須東中学校</t>
  </si>
  <si>
    <t>加須市立加須北中学校</t>
  </si>
  <si>
    <t>加須市立加須平成中学校</t>
  </si>
  <si>
    <t>加須市立騎西中学校</t>
  </si>
  <si>
    <t>加須市立北川辺中学校</t>
  </si>
  <si>
    <t>加須市立大利根中学校</t>
  </si>
  <si>
    <t>羽生市立西中学校</t>
  </si>
  <si>
    <t>羽生市立南中学校</t>
  </si>
  <si>
    <t>羽生市立東中学校</t>
  </si>
  <si>
    <t>春日部市立春日部中学校</t>
  </si>
  <si>
    <t>春日部市立東中学校</t>
  </si>
  <si>
    <t>春日部市立豊春中学校</t>
  </si>
  <si>
    <t>春日部市立武里中学校</t>
  </si>
  <si>
    <t>春日部市立谷原中学校</t>
  </si>
  <si>
    <t>春日部市立大沼中学校</t>
  </si>
  <si>
    <t>春日部市立豊野中学校</t>
  </si>
  <si>
    <t>春日部市立中野中学校</t>
  </si>
  <si>
    <t>春日部市立緑中学校</t>
  </si>
  <si>
    <t>春日部市立大増中学校</t>
  </si>
  <si>
    <t>春日部市立江戸川中学校</t>
  </si>
  <si>
    <t>春日部市立葛飾中学校</t>
  </si>
  <si>
    <t>春日部市立飯沼中学校</t>
  </si>
  <si>
    <t>久喜市立久喜中学校</t>
  </si>
  <si>
    <t>久喜市立久喜南中学校</t>
  </si>
  <si>
    <t>久喜市立久喜東中学校</t>
  </si>
  <si>
    <t>久喜市立太東中学校</t>
  </si>
  <si>
    <t>久喜市立栗橋東中学校</t>
  </si>
  <si>
    <t>久喜市立栗橋西中学校</t>
  </si>
  <si>
    <t>久喜市立鷲宮中学校</t>
  </si>
  <si>
    <t>久喜市立鷲宮東中学校</t>
  </si>
  <si>
    <t>久喜市立鷲宮西中学校</t>
  </si>
  <si>
    <t>久喜市立菖蒲中学校</t>
  </si>
  <si>
    <t>久喜市立菖蒲南中学校</t>
  </si>
  <si>
    <t>幸手市立幸手中学校</t>
  </si>
  <si>
    <t>幸手市立東中学校</t>
  </si>
  <si>
    <t>幸手市立西中学校</t>
  </si>
  <si>
    <t>蓮田市立蓮田中学校</t>
  </si>
  <si>
    <t>蓮田市立平野中学校</t>
  </si>
  <si>
    <t>蓮田市立黒浜中学校</t>
  </si>
  <si>
    <t>蓮田市立蓮田南中学校</t>
  </si>
  <si>
    <t>蓮田市立黒浜西中学校</t>
  </si>
  <si>
    <t>宮代町立須賀中学校</t>
  </si>
  <si>
    <t>宮代町立百間中学校</t>
  </si>
  <si>
    <t>宮代町立前原中学校</t>
  </si>
  <si>
    <t>白岡市立篠津中学校</t>
  </si>
  <si>
    <t>白岡市立菁莪中学校</t>
  </si>
  <si>
    <t>白岡市立南中学校</t>
  </si>
  <si>
    <t>白岡市立白岡中学校</t>
  </si>
  <si>
    <t>杉戸町立杉戸中学校</t>
  </si>
  <si>
    <t>杉戸町立東中学校</t>
  </si>
  <si>
    <t>杉戸町立広島中学校</t>
  </si>
  <si>
    <t>越谷市立中央中学校</t>
  </si>
  <si>
    <t>越谷市立東中学校</t>
  </si>
  <si>
    <t>越谷市立西中学校</t>
  </si>
  <si>
    <t>越谷市立南中学校</t>
  </si>
  <si>
    <t>越谷市立北中学校</t>
  </si>
  <si>
    <t>越谷市立富士中学校</t>
  </si>
  <si>
    <t>越谷市立北陽中学校</t>
  </si>
  <si>
    <t>越谷市立栄進中学校</t>
  </si>
  <si>
    <t>越谷市立光陽中学校</t>
  </si>
  <si>
    <t>越谷市立平方中学校</t>
  </si>
  <si>
    <t>越谷市立武蔵野中学校</t>
  </si>
  <si>
    <t>越谷市立大袋中学校</t>
  </si>
  <si>
    <t>越谷市立新栄中学校</t>
  </si>
  <si>
    <t>越谷市立大相模中学校</t>
  </si>
  <si>
    <t>越谷市立千間台中学校</t>
  </si>
  <si>
    <t>八潮市立八潮中学校</t>
  </si>
  <si>
    <t>八潮市立大原中学校</t>
  </si>
  <si>
    <t>八潮市立八條中学校</t>
  </si>
  <si>
    <t>八潮市立八幡中学校</t>
  </si>
  <si>
    <t>八潮市立潮止中学校</t>
  </si>
  <si>
    <t>三郷市立南中学校</t>
  </si>
  <si>
    <t>三郷市立北中学校</t>
  </si>
  <si>
    <t>三郷市立栄中学校</t>
  </si>
  <si>
    <t>三郷市立彦成中学校</t>
  </si>
  <si>
    <t>三郷市立彦糸中学校</t>
  </si>
  <si>
    <t>三郷市立前川中学校</t>
  </si>
  <si>
    <t>三郷市立早稲田中学校</t>
  </si>
  <si>
    <t>三郷市立瑞穂中学校</t>
  </si>
  <si>
    <t>吉川市立東中学校</t>
  </si>
  <si>
    <t>吉川市立南中学校</t>
  </si>
  <si>
    <t>吉川市立中央中学校</t>
  </si>
  <si>
    <t>松伏町立松伏中学校</t>
  </si>
  <si>
    <t>松伏町立松伏第二中学校</t>
  </si>
  <si>
    <t>（私立）獨協埼玉中学校</t>
  </si>
  <si>
    <t>（私立）春日部共栄中学校</t>
  </si>
  <si>
    <t>学校
それぞれリストからお選びください。</t>
    <rPh sb="0" eb="2">
      <t>ガッコウ</t>
    </rPh>
    <rPh sb="13" eb="14">
      <t>エラ</t>
    </rPh>
    <phoneticPr fontId="4"/>
  </si>
  <si>
    <t>※姓と名前の間は一文字けてください。</t>
    <rPh sb="1" eb="2">
      <t>セイ</t>
    </rPh>
    <rPh sb="3" eb="5">
      <t>ナマエ</t>
    </rPh>
    <rPh sb="6" eb="7">
      <t>アイダ</t>
    </rPh>
    <rPh sb="8" eb="11">
      <t>ヒトモジ</t>
    </rPh>
    <phoneticPr fontId="4"/>
  </si>
  <si>
    <t>田口卓嗣</t>
    <rPh sb="0" eb="2">
      <t>タグチ</t>
    </rPh>
    <rPh sb="2" eb="3">
      <t>タク</t>
    </rPh>
    <rPh sb="3" eb="4">
      <t>シ</t>
    </rPh>
    <phoneticPr fontId="4"/>
  </si>
  <si>
    <t>三郷市立北中学校男子バレー部</t>
    <rPh sb="0" eb="4">
      <t>ミサトシリツ</t>
    </rPh>
    <rPh sb="4" eb="5">
      <t>キタ</t>
    </rPh>
    <rPh sb="5" eb="8">
      <t>チュウガッコウ</t>
    </rPh>
    <rPh sb="8" eb="10">
      <t>ダンシ</t>
    </rPh>
    <rPh sb="13" eb="14">
      <t>ブ</t>
    </rPh>
    <phoneticPr fontId="4"/>
  </si>
  <si>
    <t>指導者</t>
    <rPh sb="0" eb="3">
      <t>シドウシャ</t>
    </rPh>
    <phoneticPr fontId="8"/>
  </si>
  <si>
    <t>田口卓嗣</t>
    <phoneticPr fontId="4"/>
  </si>
  <si>
    <r>
      <t>という名前で</t>
    </r>
    <r>
      <rPr>
        <sz val="16"/>
        <color theme="1"/>
        <rFont val="HGP創英角ﾎﾟｯﾌﾟ体"/>
        <family val="3"/>
        <charset val="128"/>
      </rPr>
      <t>保存</t>
    </r>
    <r>
      <rPr>
        <sz val="16"/>
        <color theme="1"/>
        <rFont val="ＭＳ Ｐゴシック"/>
        <family val="2"/>
        <charset val="128"/>
        <scheme val="minor"/>
      </rPr>
      <t>し、</t>
    </r>
    <r>
      <rPr>
        <sz val="16"/>
        <color theme="1"/>
        <rFont val="HGS創英角ｺﾞｼｯｸUB"/>
        <family val="3"/>
        <charset val="128"/>
      </rPr>
      <t>kentaikaiphoto@gmail.com</t>
    </r>
    <r>
      <rPr>
        <sz val="16"/>
        <color theme="1"/>
        <rFont val="ＭＳ Ｐゴシック"/>
        <family val="2"/>
        <charset val="128"/>
        <scheme val="minor"/>
      </rPr>
      <t>まで添付送信してください。</t>
    </r>
    <phoneticPr fontId="4"/>
  </si>
  <si>
    <r>
      <t>冊　</t>
    </r>
    <r>
      <rPr>
        <sz val="12"/>
        <color rgb="FFFF0000"/>
        <rFont val="ＭＳ Ｐゴシック"/>
        <family val="3"/>
        <charset val="128"/>
        <scheme val="minor"/>
      </rPr>
      <t>※今回は、サンプル版ですので実際には、購入しませんが、もし購入するとしたらの冊数を入力してください。</t>
    </r>
    <rPh sb="0" eb="1">
      <t>サツ</t>
    </rPh>
    <rPh sb="31" eb="33">
      <t>コウニュウ</t>
    </rPh>
    <rPh sb="40" eb="42">
      <t>サッスウ</t>
    </rPh>
    <rPh sb="43" eb="45">
      <t>ニュウリョク</t>
    </rPh>
    <phoneticPr fontId="4"/>
  </si>
  <si>
    <t>←リストになっています。</t>
    <phoneticPr fontId="4"/>
  </si>
  <si>
    <t>監督：</t>
    <rPh sb="0" eb="2">
      <t>カントク</t>
    </rPh>
    <phoneticPr fontId="4"/>
  </si>
  <si>
    <t>コーチ：</t>
    <phoneticPr fontId="4"/>
  </si>
  <si>
    <t>ﾏﾈｰｼﾞｬｰ：</t>
    <phoneticPr fontId="4"/>
  </si>
  <si>
    <t>TEL:</t>
    <phoneticPr fontId="4"/>
  </si>
  <si>
    <t>40人以上の場合は、写真を2枚入れることが可能です。</t>
    <rPh sb="2" eb="5">
      <t>ニンイジョウ</t>
    </rPh>
    <rPh sb="6" eb="8">
      <t>バアイ</t>
    </rPh>
    <rPh sb="10" eb="12">
      <t>シャシン</t>
    </rPh>
    <rPh sb="14" eb="15">
      <t>マイ</t>
    </rPh>
    <rPh sb="15" eb="16">
      <t>イ</t>
    </rPh>
    <rPh sb="21" eb="23">
      <t>カノウ</t>
    </rPh>
    <phoneticPr fontId="4"/>
  </si>
  <si>
    <t>載せたくない場合は</t>
    <rPh sb="0" eb="1">
      <t>ノ</t>
    </rPh>
    <rPh sb="6" eb="8">
      <t>バアイ</t>
    </rPh>
    <phoneticPr fontId="4"/>
  </si>
  <si>
    <t>入力しなくても</t>
    <rPh sb="0" eb="2">
      <t>ニュウリョク</t>
    </rPh>
    <phoneticPr fontId="4"/>
  </si>
  <si>
    <t>構いません。</t>
    <rPh sb="0" eb="1">
      <t>カマ</t>
    </rPh>
    <phoneticPr fontId="4"/>
  </si>
  <si>
    <t>今回はサンプル版の作成ですので、名簿は3年生込み。写真は１・２年生のみ、でけっこうです。</t>
    <rPh sb="0" eb="2">
      <t>コンカイ</t>
    </rPh>
    <rPh sb="7" eb="8">
      <t>バン</t>
    </rPh>
    <rPh sb="9" eb="11">
      <t>サクセイ</t>
    </rPh>
    <rPh sb="16" eb="18">
      <t>メイボ</t>
    </rPh>
    <rPh sb="20" eb="22">
      <t>ネンセイ</t>
    </rPh>
    <rPh sb="22" eb="23">
      <t>コ</t>
    </rPh>
    <rPh sb="25" eb="27">
      <t>シャシン</t>
    </rPh>
    <rPh sb="31" eb="33">
      <t>ネンセイ</t>
    </rPh>
    <phoneticPr fontId="4"/>
  </si>
  <si>
    <t>最後にアンケートにご協力お願いします。</t>
    <rPh sb="0" eb="2">
      <t>サイゴ</t>
    </rPh>
    <rPh sb="10" eb="12">
      <t>キョウリョク</t>
    </rPh>
    <rPh sb="13" eb="14">
      <t>ネガ</t>
    </rPh>
    <phoneticPr fontId="4"/>
  </si>
  <si>
    <t>質問１</t>
    <rPh sb="0" eb="2">
      <t>シツモン</t>
    </rPh>
    <phoneticPr fontId="4"/>
  </si>
  <si>
    <t>写真のメール添付は大変ですか？⇒</t>
    <rPh sb="0" eb="2">
      <t>シャシン</t>
    </rPh>
    <rPh sb="6" eb="8">
      <t>テンプ</t>
    </rPh>
    <rPh sb="9" eb="11">
      <t>タイヘン</t>
    </rPh>
    <phoneticPr fontId="4"/>
  </si>
  <si>
    <t>それぞれ、リストから選んで下さい。</t>
    <rPh sb="10" eb="11">
      <t>エラ</t>
    </rPh>
    <rPh sb="13" eb="14">
      <t>クダ</t>
    </rPh>
    <phoneticPr fontId="4"/>
  </si>
  <si>
    <t>質問２</t>
    <rPh sb="0" eb="2">
      <t>シツモン</t>
    </rPh>
    <phoneticPr fontId="4"/>
  </si>
  <si>
    <t>生徒・保護者は喜んでくれると思いますか？</t>
    <rPh sb="0" eb="2">
      <t>セイト</t>
    </rPh>
    <rPh sb="3" eb="6">
      <t>ホゴシャ</t>
    </rPh>
    <rPh sb="7" eb="8">
      <t>ヨロコ</t>
    </rPh>
    <rPh sb="14" eb="15">
      <t>オモ</t>
    </rPh>
    <phoneticPr fontId="4"/>
  </si>
  <si>
    <r>
      <t>埼玉バレーボールアルバム（仮）とは・・・
単純に言うと、</t>
    </r>
    <r>
      <rPr>
        <u/>
        <sz val="16"/>
        <color rgb="FF002060"/>
        <rFont val="HG創英角ｺﾞｼｯｸUB"/>
        <family val="3"/>
        <charset val="128"/>
      </rPr>
      <t>卒業アルバムの部活動バージョン</t>
    </r>
    <r>
      <rPr>
        <sz val="16"/>
        <color rgb="FF002060"/>
        <rFont val="HG創英角ｺﾞｼｯｸUB"/>
        <family val="3"/>
        <charset val="128"/>
      </rPr>
      <t>と考えてください。
県大会に出場すると、プログラムを購入することができます。
（出場しなくても購入はできますが・・・）
しかし、県大会に出場していないチームはそんな自分の名前の入った
冊子などないし、存在すら知りません。
しかし、同世代で一緒に練習試合や大会で戦ってきた
仲間との思い出を少しでも残したいのでは、ないだろうか。
そんな想いから、埼玉バレーボールアルバム（仮）の作成を考えました。</t>
    </r>
    <rPh sb="0" eb="2">
      <t>サイタマ</t>
    </rPh>
    <rPh sb="13" eb="14">
      <t>カリ</t>
    </rPh>
    <rPh sb="54" eb="55">
      <t>ケン</t>
    </rPh>
    <rPh sb="55" eb="57">
      <t>タイカイ</t>
    </rPh>
    <rPh sb="58" eb="60">
      <t>シュツジョウ</t>
    </rPh>
    <rPh sb="70" eb="72">
      <t>コウニュウ</t>
    </rPh>
    <rPh sb="84" eb="86">
      <t>シュツジョウ</t>
    </rPh>
    <rPh sb="91" eb="93">
      <t>コウニュウ</t>
    </rPh>
    <rPh sb="108" eb="109">
      <t>ケン</t>
    </rPh>
    <rPh sb="109" eb="111">
      <t>タイカイ</t>
    </rPh>
    <rPh sb="112" eb="114">
      <t>シュツジョウ</t>
    </rPh>
    <rPh sb="126" eb="128">
      <t>ジブン</t>
    </rPh>
    <rPh sb="129" eb="131">
      <t>ナマエ</t>
    </rPh>
    <rPh sb="132" eb="133">
      <t>ハイ</t>
    </rPh>
    <rPh sb="136" eb="138">
      <t>サッシ</t>
    </rPh>
    <rPh sb="159" eb="162">
      <t>ドウセダイ</t>
    </rPh>
    <rPh sb="163" eb="165">
      <t>イッショ</t>
    </rPh>
    <rPh sb="166" eb="168">
      <t>レンシュウ</t>
    </rPh>
    <rPh sb="168" eb="170">
      <t>ジアイ</t>
    </rPh>
    <rPh sb="171" eb="173">
      <t>タイカイ</t>
    </rPh>
    <rPh sb="174" eb="175">
      <t>タタカ</t>
    </rPh>
    <rPh sb="180" eb="182">
      <t>ナカマ</t>
    </rPh>
    <rPh sb="184" eb="185">
      <t>オモ</t>
    </rPh>
    <rPh sb="186" eb="187">
      <t>デ</t>
    </rPh>
    <rPh sb="188" eb="189">
      <t>スコ</t>
    </rPh>
    <rPh sb="192" eb="193">
      <t>ノコ</t>
    </rPh>
    <rPh sb="211" eb="212">
      <t>オモ</t>
    </rPh>
    <rPh sb="216" eb="218">
      <t>サイタマ</t>
    </rPh>
    <rPh sb="229" eb="230">
      <t>カリ</t>
    </rPh>
    <rPh sb="232" eb="234">
      <t>サクセイ</t>
    </rPh>
    <rPh sb="235" eb="236">
      <t>カンガ</t>
    </rPh>
    <phoneticPr fontId="8"/>
  </si>
  <si>
    <t>作成の手順・・・・・・・・・・・・・・・・・・・・
①こちらのエクセルファイルの記入欄に記入
②エクセルファイルをメールで添付送信
※送信先はkentaikaiphoto@gmail.com 
※県大会で使用しているアドレスとは異なります。
③写真ファイルをメール添付送信
※送信先はkentaikaiphoto@gmail.com
※簡単な方法
　スマホで写真をとり、そのままスマホからメール添付するのが
　簡単かと思います。</t>
    <rPh sb="0" eb="2">
      <t>サクセイ</t>
    </rPh>
    <rPh sb="3" eb="5">
      <t>テジュン</t>
    </rPh>
    <rPh sb="40" eb="42">
      <t>キニュウ</t>
    </rPh>
    <rPh sb="42" eb="43">
      <t>ラン</t>
    </rPh>
    <rPh sb="44" eb="46">
      <t>キニュウ</t>
    </rPh>
    <rPh sb="61" eb="63">
      <t>テンプ</t>
    </rPh>
    <rPh sb="63" eb="65">
      <t>ソウシン</t>
    </rPh>
    <rPh sb="67" eb="69">
      <t>ソウシン</t>
    </rPh>
    <rPh sb="69" eb="70">
      <t>サキ</t>
    </rPh>
    <rPh sb="98" eb="99">
      <t>ケン</t>
    </rPh>
    <rPh sb="99" eb="101">
      <t>タイカイ</t>
    </rPh>
    <rPh sb="102" eb="104">
      <t>シヨウ</t>
    </rPh>
    <rPh sb="114" eb="115">
      <t>コト</t>
    </rPh>
    <rPh sb="122" eb="124">
      <t>シャシン</t>
    </rPh>
    <rPh sb="132" eb="134">
      <t>テンプ</t>
    </rPh>
    <rPh sb="134" eb="136">
      <t>ソウシン</t>
    </rPh>
    <rPh sb="138" eb="140">
      <t>ソウシン</t>
    </rPh>
    <rPh sb="140" eb="141">
      <t>サキ</t>
    </rPh>
    <rPh sb="168" eb="170">
      <t>カンタン</t>
    </rPh>
    <rPh sb="171" eb="173">
      <t>ホウホウ</t>
    </rPh>
    <rPh sb="179" eb="181">
      <t>シャシン</t>
    </rPh>
    <rPh sb="197" eb="199">
      <t>テンプ</t>
    </rPh>
    <phoneticPr fontId="8"/>
  </si>
  <si>
    <t>問い合わせ　　三郷市立北中学校　　　　田口卓嗣　 ＴＥＬ　　048-952-5281
　　　　　　　　　　　　　　　　　　　　　　　　　　　　　　　　　携帯　  080-5418-7120</t>
    <rPh sb="0" eb="1">
      <t>ト</t>
    </rPh>
    <rPh sb="2" eb="3">
      <t>ア</t>
    </rPh>
    <rPh sb="11" eb="12">
      <t>キタ</t>
    </rPh>
    <phoneticPr fontId="4"/>
  </si>
  <si>
    <t>質問３</t>
    <rPh sb="0" eb="2">
      <t>シツモン</t>
    </rPh>
    <phoneticPr fontId="4"/>
  </si>
  <si>
    <t>※目安1冊2000円として、考えて下さい。</t>
    <rPh sb="1" eb="3">
      <t>メヤス</t>
    </rPh>
    <rPh sb="4" eb="5">
      <t>サツ</t>
    </rPh>
    <rPh sb="9" eb="10">
      <t>エン</t>
    </rPh>
    <rPh sb="14" eb="15">
      <t>カンガ</t>
    </rPh>
    <rPh sb="17" eb="18">
      <t>クダ</t>
    </rPh>
    <phoneticPr fontId="4"/>
  </si>
  <si>
    <t>何か、ご意見があればご記入下さい。</t>
    <rPh sb="0" eb="1">
      <t>ナニ</t>
    </rPh>
    <rPh sb="4" eb="6">
      <t>イケン</t>
    </rPh>
    <rPh sb="11" eb="13">
      <t>キニュウ</t>
    </rPh>
    <rPh sb="13" eb="14">
      <t>クダ</t>
    </rPh>
    <phoneticPr fontId="4"/>
  </si>
  <si>
    <t>アルバム購入数</t>
    <rPh sb="4" eb="6">
      <t>コウニュウ</t>
    </rPh>
    <phoneticPr fontId="4"/>
  </si>
  <si>
    <t>写真掲載の可否</t>
    <rPh sb="0" eb="2">
      <t>シャシン</t>
    </rPh>
    <rPh sb="2" eb="4">
      <t>ケイサイ</t>
    </rPh>
    <rPh sb="5" eb="7">
      <t>カヒ</t>
    </rPh>
    <phoneticPr fontId="4"/>
  </si>
  <si>
    <t>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＠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</si>
</sst>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  <scheme val="minor"/>
    </font>
    <font>
      <sz val="16"/>
      <name val="HG創英角ｺﾞｼｯｸUB"/>
      <family val="3"/>
      <charset val="128"/>
    </font>
    <font>
      <sz val="14"/>
      <name val="HGS明朝E"/>
      <family val="1"/>
      <charset val="128"/>
    </font>
    <font>
      <sz val="24"/>
      <color rgb="FFFF0000"/>
      <name val="HG創英角ｺﾞｼｯｸUB"/>
      <family val="3"/>
      <charset val="128"/>
    </font>
    <font>
      <sz val="16"/>
      <color theme="5" tint="-0.249977111117893"/>
      <name val="HG創英角ｺﾞｼｯｸUB"/>
      <family val="3"/>
      <charset val="128"/>
    </font>
    <font>
      <sz val="16"/>
      <color rgb="FF002060"/>
      <name val="HG創英角ｺﾞｼｯｸUB"/>
      <family val="3"/>
      <charset val="128"/>
    </font>
    <font>
      <sz val="16"/>
      <color rgb="FFFF0000"/>
      <name val="HG創英角ｺﾞｼｯｸUB"/>
      <family val="3"/>
      <charset val="128"/>
    </font>
    <font>
      <sz val="48"/>
      <color rgb="FF000000"/>
      <name val="HGS創英角ｺﾞｼｯｸUB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HGP創英角ﾎﾟｯﾌﾟ体"/>
      <family val="3"/>
      <charset val="128"/>
    </font>
    <font>
      <sz val="16"/>
      <color theme="1"/>
      <name val="HGS創英角ｺﾞｼｯｸUB"/>
      <family val="3"/>
      <charset val="128"/>
    </font>
    <font>
      <sz val="14"/>
      <name val="ＤＦ平成明朝体W3"/>
      <family val="1"/>
      <charset val="128"/>
    </font>
    <font>
      <sz val="11"/>
      <name val="ＤＦ平成明朝体W3"/>
      <family val="1"/>
      <charset val="128"/>
    </font>
    <font>
      <sz val="10"/>
      <name val="ＤＦ平成明朝体W3"/>
      <family val="1"/>
      <charset val="128"/>
    </font>
    <font>
      <sz val="16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6"/>
      <color rgb="FF000000"/>
      <name val="AR Pゴシック体S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AR Pゴシック体S"/>
      <family val="3"/>
      <charset val="128"/>
    </font>
    <font>
      <sz val="11"/>
      <color rgb="FF000000"/>
      <name val="AR Pゴシック体S"/>
      <family val="3"/>
      <charset val="128"/>
    </font>
    <font>
      <sz val="11"/>
      <color theme="1"/>
      <name val="AR Pゴシック体S"/>
      <family val="3"/>
      <charset val="128"/>
    </font>
    <font>
      <u/>
      <sz val="16"/>
      <color rgb="FF00206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justify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justify" vertical="center" shrinkToFit="1"/>
    </xf>
    <xf numFmtId="0" fontId="15" fillId="2" borderId="0" xfId="1" applyFont="1" applyFill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14" fillId="4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0" fillId="0" borderId="14" xfId="0" applyBorder="1" applyAlignment="1">
      <alignment horizontal="distributed" shrinkToFit="1"/>
    </xf>
    <xf numFmtId="0" fontId="0" fillId="0" borderId="29" xfId="0" applyBorder="1" applyAlignment="1">
      <alignment shrinkToFit="1"/>
    </xf>
    <xf numFmtId="0" fontId="0" fillId="0" borderId="11" xfId="0" applyBorder="1" applyAlignment="1"/>
    <xf numFmtId="0" fontId="0" fillId="5" borderId="0" xfId="0" applyFill="1" applyBorder="1" applyAlignment="1">
      <alignment shrinkToFit="1"/>
    </xf>
    <xf numFmtId="0" fontId="0" fillId="0" borderId="0" xfId="0" applyBorder="1" applyAlignment="1">
      <alignment shrinkToFit="1"/>
    </xf>
    <xf numFmtId="0" fontId="0" fillId="6" borderId="0" xfId="0" applyFill="1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29" xfId="0" applyFill="1" applyBorder="1" applyAlignment="1">
      <alignment shrinkToFit="1"/>
    </xf>
    <xf numFmtId="0" fontId="0" fillId="0" borderId="11" xfId="0" applyFill="1" applyBorder="1" applyAlignment="1">
      <alignment shrinkToFit="1"/>
    </xf>
    <xf numFmtId="0" fontId="0" fillId="0" borderId="11" xfId="0" applyFill="1" applyBorder="1" applyAlignment="1"/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horizontal="distributed" shrinkToFit="1"/>
    </xf>
    <xf numFmtId="0" fontId="0" fillId="0" borderId="0" xfId="0" applyBorder="1" applyAlignment="1"/>
    <xf numFmtId="0" fontId="0" fillId="0" borderId="0" xfId="0" applyAlignment="1">
      <alignment shrinkToFit="1"/>
    </xf>
    <xf numFmtId="0" fontId="0" fillId="0" borderId="14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0" xfId="0" applyFill="1" applyBorder="1" applyAlignment="1">
      <alignment shrinkToFit="1"/>
    </xf>
    <xf numFmtId="0" fontId="0" fillId="3" borderId="0" xfId="0" applyFill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1" fillId="6" borderId="0" xfId="0" applyFont="1" applyFill="1" applyAlignment="1">
      <alignment horizontal="left" vertical="center"/>
    </xf>
    <xf numFmtId="0" fontId="1" fillId="6" borderId="5" xfId="0" applyFont="1" applyFill="1" applyBorder="1" applyAlignment="1">
      <alignment vertical="center" shrinkToFit="1"/>
    </xf>
    <xf numFmtId="0" fontId="1" fillId="6" borderId="0" xfId="0" applyFont="1" applyFill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35" fillId="0" borderId="0" xfId="0" applyFont="1" applyAlignment="1">
      <alignment horizontal="justify" vertical="center" shrinkToFit="1"/>
    </xf>
    <xf numFmtId="0" fontId="1" fillId="8" borderId="32" xfId="0" applyFont="1" applyFill="1" applyBorder="1" applyAlignment="1" applyProtection="1">
      <alignment horizontal="center" vertical="center" shrinkToFit="1"/>
      <protection locked="0"/>
    </xf>
    <xf numFmtId="0" fontId="1" fillId="8" borderId="26" xfId="0" applyFont="1" applyFill="1" applyBorder="1" applyAlignment="1" applyProtection="1">
      <alignment horizontal="center" vertical="center" shrinkToFit="1"/>
      <protection locked="0"/>
    </xf>
    <xf numFmtId="0" fontId="1" fillId="8" borderId="11" xfId="0" applyFont="1" applyFill="1" applyBorder="1" applyAlignment="1" applyProtection="1">
      <alignment horizontal="center" vertical="center" shrinkToFit="1"/>
      <protection locked="0"/>
    </xf>
    <xf numFmtId="0" fontId="1" fillId="8" borderId="14" xfId="0" applyFont="1" applyFill="1" applyBorder="1" applyAlignment="1" applyProtection="1">
      <alignment horizontal="center" vertical="center" shrinkToFit="1"/>
      <protection locked="0"/>
    </xf>
    <xf numFmtId="0" fontId="1" fillId="8" borderId="24" xfId="0" applyFont="1" applyFill="1" applyBorder="1" applyAlignment="1" applyProtection="1">
      <alignment horizontal="center" vertical="center" shrinkToFit="1"/>
      <protection locked="0"/>
    </xf>
    <xf numFmtId="0" fontId="2" fillId="8" borderId="11" xfId="0" applyFont="1" applyFill="1" applyBorder="1" applyAlignment="1" applyProtection="1">
      <alignment vertical="center" shrinkToFit="1"/>
      <protection locked="0"/>
    </xf>
    <xf numFmtId="0" fontId="2" fillId="8" borderId="14" xfId="0" applyFont="1" applyFill="1" applyBorder="1" applyAlignment="1" applyProtection="1">
      <alignment vertical="center" shrinkToFit="1"/>
      <protection locked="0"/>
    </xf>
    <xf numFmtId="0" fontId="2" fillId="8" borderId="24" xfId="0" applyFont="1" applyFill="1" applyBorder="1" applyAlignment="1" applyProtection="1">
      <alignment vertical="center" shrinkToFit="1"/>
      <protection locked="0"/>
    </xf>
    <xf numFmtId="0" fontId="15" fillId="8" borderId="11" xfId="1" applyFont="1" applyFill="1" applyBorder="1" applyAlignment="1" applyProtection="1">
      <alignment vertical="center" shrinkToFit="1"/>
      <protection locked="0"/>
    </xf>
    <xf numFmtId="0" fontId="15" fillId="8" borderId="14" xfId="1" applyFont="1" applyFill="1" applyBorder="1" applyAlignment="1" applyProtection="1">
      <alignment vertical="center" shrinkToFit="1"/>
      <protection locked="0"/>
    </xf>
    <xf numFmtId="0" fontId="15" fillId="8" borderId="24" xfId="1" applyFont="1" applyFill="1" applyBorder="1" applyAlignment="1" applyProtection="1">
      <alignment vertical="center" shrinkToFit="1"/>
      <protection locked="0"/>
    </xf>
    <xf numFmtId="0" fontId="0" fillId="8" borderId="11" xfId="0" applyFill="1" applyBorder="1" applyAlignment="1" applyProtection="1">
      <alignment vertical="center" shrinkToFit="1"/>
      <protection locked="0"/>
    </xf>
    <xf numFmtId="0" fontId="0" fillId="8" borderId="14" xfId="0" applyFill="1" applyBorder="1" applyAlignment="1" applyProtection="1">
      <alignment vertical="center" shrinkToFit="1"/>
      <protection locked="0"/>
    </xf>
    <xf numFmtId="0" fontId="0" fillId="8" borderId="24" xfId="0" applyFill="1" applyBorder="1" applyAlignment="1" applyProtection="1">
      <alignment vertical="center" shrinkToFit="1"/>
      <protection locked="0"/>
    </xf>
    <xf numFmtId="0" fontId="3" fillId="8" borderId="11" xfId="0" applyFont="1" applyFill="1" applyBorder="1" applyAlignment="1" applyProtection="1">
      <alignment horizontal="left" vertical="center" shrinkToFit="1"/>
      <protection locked="0"/>
    </xf>
    <xf numFmtId="0" fontId="3" fillId="8" borderId="14" xfId="0" applyFont="1" applyFill="1" applyBorder="1" applyAlignment="1" applyProtection="1">
      <alignment horizontal="left" vertical="center" shrinkToFit="1"/>
      <protection locked="0"/>
    </xf>
    <xf numFmtId="0" fontId="0" fillId="8" borderId="13" xfId="0" applyFill="1" applyBorder="1" applyAlignment="1" applyProtection="1">
      <alignment vertical="center" shrinkToFit="1"/>
      <protection locked="0"/>
    </xf>
    <xf numFmtId="0" fontId="0" fillId="8" borderId="15" xfId="0" applyFill="1" applyBorder="1" applyAlignment="1" applyProtection="1">
      <alignment vertical="center" shrinkToFit="1"/>
      <protection locked="0"/>
    </xf>
    <xf numFmtId="0" fontId="0" fillId="8" borderId="27" xfId="0" applyFill="1" applyBorder="1" applyAlignment="1" applyProtection="1">
      <alignment vertical="center" shrinkToFit="1"/>
      <protection locked="0"/>
    </xf>
    <xf numFmtId="0" fontId="1" fillId="8" borderId="12" xfId="0" applyFont="1" applyFill="1" applyBorder="1" applyAlignment="1" applyProtection="1">
      <alignment horizontal="center" vertical="center" shrinkToFit="1"/>
      <protection locked="0"/>
    </xf>
    <xf numFmtId="0" fontId="1" fillId="8" borderId="42" xfId="0" applyFont="1" applyFill="1" applyBorder="1" applyAlignment="1" applyProtection="1">
      <alignment horizontal="center" vertical="center" shrinkToFit="1"/>
      <protection locked="0"/>
    </xf>
    <xf numFmtId="0" fontId="1" fillId="8" borderId="16" xfId="0" applyFont="1" applyFill="1" applyBorder="1" applyAlignment="1" applyProtection="1">
      <alignment horizontal="center" vertical="center" shrinkToFit="1"/>
      <protection locked="0"/>
    </xf>
    <xf numFmtId="0" fontId="1" fillId="8" borderId="17" xfId="0" applyFont="1" applyFill="1" applyBorder="1" applyAlignment="1" applyProtection="1">
      <alignment horizontal="center" vertical="center" shrinkToFit="1"/>
      <protection locked="0"/>
    </xf>
    <xf numFmtId="0" fontId="1" fillId="8" borderId="18" xfId="0" applyFont="1" applyFill="1" applyBorder="1" applyAlignment="1" applyProtection="1">
      <alignment horizontal="center" vertical="center" shrinkToFit="1"/>
      <protection locked="0"/>
    </xf>
    <xf numFmtId="0" fontId="1" fillId="8" borderId="20" xfId="0" applyFont="1" applyFill="1" applyBorder="1" applyAlignment="1" applyProtection="1">
      <alignment horizontal="center" vertical="center" shrinkToFit="1"/>
      <protection locked="0"/>
    </xf>
    <xf numFmtId="0" fontId="1" fillId="8" borderId="15" xfId="0" applyFont="1" applyFill="1" applyBorder="1" applyAlignment="1" applyProtection="1">
      <alignment horizontal="center" vertical="center" shrinkToFit="1"/>
      <protection locked="0"/>
    </xf>
    <xf numFmtId="0" fontId="1" fillId="8" borderId="27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justify" vertical="center" wrapText="1" shrinkToFit="1"/>
    </xf>
    <xf numFmtId="0" fontId="37" fillId="0" borderId="0" xfId="0" applyFont="1" applyBorder="1">
      <alignment vertical="center"/>
    </xf>
    <xf numFmtId="0" fontId="36" fillId="0" borderId="0" xfId="0" applyFont="1" applyAlignment="1">
      <alignment horizontal="justify" vertical="center" shrinkToFit="1"/>
    </xf>
    <xf numFmtId="0" fontId="36" fillId="0" borderId="0" xfId="0" applyFont="1" applyBorder="1" applyAlignment="1">
      <alignment horizontal="justify" vertical="center" wrapText="1" shrinkToFit="1"/>
    </xf>
    <xf numFmtId="0" fontId="1" fillId="8" borderId="25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center" shrinkToFit="1"/>
    </xf>
    <xf numFmtId="0" fontId="1" fillId="6" borderId="0" xfId="0" applyFont="1" applyFill="1" applyAlignment="1">
      <alignment vertical="center" shrinkToFit="1"/>
    </xf>
    <xf numFmtId="0" fontId="1" fillId="6" borderId="7" xfId="0" applyFont="1" applyFill="1" applyBorder="1" applyAlignment="1">
      <alignment vertical="center" shrinkToFit="1"/>
    </xf>
    <xf numFmtId="0" fontId="1" fillId="11" borderId="25" xfId="0" applyFont="1" applyFill="1" applyBorder="1" applyAlignment="1">
      <alignment vertical="center" shrinkToFit="1"/>
    </xf>
    <xf numFmtId="0" fontId="17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6" fillId="4" borderId="0" xfId="0" applyFont="1" applyFill="1" applyBorder="1" applyAlignment="1">
      <alignment horizontal="center" shrinkToFit="1"/>
    </xf>
    <xf numFmtId="0" fontId="14" fillId="4" borderId="0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center" shrinkToFit="1"/>
    </xf>
    <xf numFmtId="0" fontId="11" fillId="4" borderId="0" xfId="0" applyFont="1" applyFill="1" applyBorder="1" applyAlignment="1">
      <alignment horizontal="right" vertical="center" shrinkToFit="1"/>
    </xf>
    <xf numFmtId="0" fontId="5" fillId="4" borderId="0" xfId="0" applyFont="1" applyFill="1" applyBorder="1" applyAlignment="1">
      <alignment horizontal="right" vertical="center" shrinkToFit="1"/>
    </xf>
    <xf numFmtId="0" fontId="18" fillId="4" borderId="1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center" shrinkToFit="1"/>
    </xf>
    <xf numFmtId="0" fontId="1" fillId="6" borderId="0" xfId="0" applyFont="1" applyFill="1" applyAlignment="1">
      <alignment horizontal="left" vertical="center" shrinkToFit="1"/>
    </xf>
    <xf numFmtId="0" fontId="1" fillId="11" borderId="1" xfId="0" applyFont="1" applyFill="1" applyBorder="1" applyAlignment="1">
      <alignment horizontal="center" vertical="center" shrinkToFit="1"/>
    </xf>
    <xf numFmtId="0" fontId="1" fillId="11" borderId="2" xfId="0" applyFont="1" applyFill="1" applyBorder="1" applyAlignment="1">
      <alignment horizontal="center" vertical="center" shrinkToFit="1"/>
    </xf>
    <xf numFmtId="0" fontId="1" fillId="11" borderId="3" xfId="0" applyFont="1" applyFill="1" applyBorder="1" applyAlignment="1">
      <alignment horizontal="center" vertical="center" shrinkToFit="1"/>
    </xf>
    <xf numFmtId="0" fontId="1" fillId="6" borderId="0" xfId="0" applyFont="1" applyFill="1" applyBorder="1" applyAlignment="1">
      <alignment horizontal="left" vertical="center" shrinkToFit="1"/>
    </xf>
    <xf numFmtId="0" fontId="1" fillId="6" borderId="7" xfId="0" applyFont="1" applyFill="1" applyBorder="1" applyAlignment="1">
      <alignment horizontal="center" vertical="center" shrinkToFit="1"/>
    </xf>
    <xf numFmtId="0" fontId="1" fillId="6" borderId="0" xfId="0" applyFont="1" applyFill="1" applyAlignment="1">
      <alignment horizontal="center" vertical="center" shrinkToFit="1"/>
    </xf>
    <xf numFmtId="0" fontId="1" fillId="6" borderId="7" xfId="0" applyFont="1" applyFill="1" applyBorder="1" applyAlignment="1">
      <alignment horizontal="left" vertical="center" wrapText="1" shrinkToFit="1"/>
    </xf>
    <xf numFmtId="0" fontId="36" fillId="6" borderId="7" xfId="0" applyFont="1" applyFill="1" applyBorder="1" applyAlignment="1">
      <alignment horizontal="center" vertical="center" wrapText="1" shrinkToFit="1"/>
    </xf>
    <xf numFmtId="0" fontId="36" fillId="6" borderId="0" xfId="0" applyFont="1" applyFill="1" applyBorder="1" applyAlignment="1">
      <alignment horizontal="center" vertical="center" wrapText="1" shrinkToFit="1"/>
    </xf>
    <xf numFmtId="0" fontId="1" fillId="6" borderId="0" xfId="0" applyFont="1" applyFill="1" applyBorder="1" applyAlignment="1">
      <alignment horizontal="center" vertical="center" shrinkToFit="1"/>
    </xf>
    <xf numFmtId="0" fontId="28" fillId="6" borderId="7" xfId="0" applyFont="1" applyFill="1" applyBorder="1" applyAlignment="1">
      <alignment horizontal="left" vertical="center" shrinkToFit="1"/>
    </xf>
    <xf numFmtId="0" fontId="28" fillId="6" borderId="0" xfId="0" applyFont="1" applyFill="1" applyAlignment="1">
      <alignment horizontal="left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1" fillId="6" borderId="7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23" fillId="6" borderId="7" xfId="0" applyFont="1" applyFill="1" applyBorder="1" applyAlignment="1">
      <alignment horizontal="left" vertical="center" shrinkToFit="1"/>
    </xf>
    <xf numFmtId="0" fontId="23" fillId="6" borderId="0" xfId="0" applyFont="1" applyFill="1" applyAlignment="1">
      <alignment horizontal="left" vertical="center" shrinkToFit="1"/>
    </xf>
    <xf numFmtId="0" fontId="0" fillId="6" borderId="7" xfId="0" applyFill="1" applyBorder="1" applyAlignment="1">
      <alignment horizontal="left" vertical="center" shrinkToFit="1"/>
    </xf>
    <xf numFmtId="0" fontId="0" fillId="6" borderId="0" xfId="0" applyFill="1" applyBorder="1" applyAlignment="1">
      <alignment horizontal="left" vertical="center" shrinkToFit="1"/>
    </xf>
    <xf numFmtId="0" fontId="1" fillId="6" borderId="0" xfId="0" applyFont="1" applyFill="1" applyAlignment="1">
      <alignment horizontal="left" vertical="center" wrapText="1" shrinkToFit="1"/>
    </xf>
    <xf numFmtId="0" fontId="20" fillId="11" borderId="1" xfId="0" applyFont="1" applyFill="1" applyBorder="1" applyAlignment="1" applyProtection="1">
      <alignment horizontal="center" vertical="center" shrinkToFit="1"/>
      <protection locked="0"/>
    </xf>
    <xf numFmtId="0" fontId="20" fillId="11" borderId="2" xfId="0" applyFont="1" applyFill="1" applyBorder="1" applyAlignment="1" applyProtection="1">
      <alignment horizontal="center" vertical="center" shrinkToFit="1"/>
      <protection locked="0"/>
    </xf>
    <xf numFmtId="0" fontId="20" fillId="11" borderId="3" xfId="0" applyFont="1" applyFill="1" applyBorder="1" applyAlignment="1" applyProtection="1">
      <alignment horizontal="center" vertical="center" shrinkToFit="1"/>
      <protection locked="0"/>
    </xf>
    <xf numFmtId="0" fontId="31" fillId="6" borderId="5" xfId="0" applyFont="1" applyFill="1" applyBorder="1" applyAlignment="1">
      <alignment horizontal="left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1" fillId="7" borderId="2" xfId="0" applyFont="1" applyFill="1" applyBorder="1" applyAlignment="1">
      <alignment horizontal="center" vertical="center" shrinkToFit="1"/>
    </xf>
    <xf numFmtId="0" fontId="21" fillId="7" borderId="3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" fillId="8" borderId="1" xfId="0" applyFont="1" applyFill="1" applyBorder="1" applyAlignment="1" applyProtection="1">
      <alignment horizontal="left" vertical="center" shrinkToFit="1"/>
      <protection locked="0"/>
    </xf>
    <xf numFmtId="0" fontId="1" fillId="8" borderId="2" xfId="0" applyFont="1" applyFill="1" applyBorder="1" applyAlignment="1" applyProtection="1">
      <alignment horizontal="left" vertical="center" shrinkToFit="1"/>
      <protection locked="0"/>
    </xf>
    <xf numFmtId="0" fontId="1" fillId="8" borderId="3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left" vertical="center" shrinkToFit="1"/>
    </xf>
    <xf numFmtId="0" fontId="32" fillId="6" borderId="0" xfId="0" applyFont="1" applyFill="1" applyAlignment="1">
      <alignment vertical="center" shrinkToFit="1"/>
    </xf>
    <xf numFmtId="0" fontId="1" fillId="8" borderId="1" xfId="0" quotePrefix="1" applyFont="1" applyFill="1" applyBorder="1" applyAlignment="1" applyProtection="1">
      <alignment horizontal="left" vertical="top" wrapText="1"/>
      <protection locked="0"/>
    </xf>
    <xf numFmtId="0" fontId="1" fillId="8" borderId="2" xfId="0" applyFont="1" applyFill="1" applyBorder="1" applyAlignment="1" applyProtection="1">
      <alignment horizontal="left" vertical="top" wrapText="1"/>
      <protection locked="0"/>
    </xf>
    <xf numFmtId="0" fontId="1" fillId="8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41" xfId="0" applyFont="1" applyBorder="1" applyAlignment="1">
      <alignment horizontal="center" vertical="center" shrinkToFit="1"/>
    </xf>
    <xf numFmtId="0" fontId="29" fillId="10" borderId="4" xfId="0" applyFont="1" applyFill="1" applyBorder="1" applyAlignment="1">
      <alignment horizontal="center" vertical="center" shrinkToFit="1"/>
    </xf>
    <xf numFmtId="0" fontId="29" fillId="10" borderId="5" xfId="0" applyFont="1" applyFill="1" applyBorder="1" applyAlignment="1">
      <alignment horizontal="center" vertical="center" shrinkToFit="1"/>
    </xf>
    <xf numFmtId="0" fontId="29" fillId="10" borderId="7" xfId="0" applyFont="1" applyFill="1" applyBorder="1" applyAlignment="1">
      <alignment horizontal="center" vertical="center" shrinkToFit="1"/>
    </xf>
    <xf numFmtId="0" fontId="29" fillId="10" borderId="0" xfId="0" applyFont="1" applyFill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9" fillId="9" borderId="4" xfId="0" applyFont="1" applyFill="1" applyBorder="1" applyAlignment="1">
      <alignment horizontal="center" vertical="center" shrinkToFit="1"/>
    </xf>
    <xf numFmtId="0" fontId="29" fillId="9" borderId="5" xfId="0" applyFont="1" applyFill="1" applyBorder="1" applyAlignment="1">
      <alignment horizontal="center" vertical="center" shrinkToFit="1"/>
    </xf>
    <xf numFmtId="0" fontId="29" fillId="9" borderId="6" xfId="0" applyFont="1" applyFill="1" applyBorder="1" applyAlignment="1">
      <alignment horizontal="center" vertical="center" shrinkToFit="1"/>
    </xf>
    <xf numFmtId="0" fontId="29" fillId="9" borderId="8" xfId="0" applyFont="1" applyFill="1" applyBorder="1" applyAlignment="1">
      <alignment horizontal="center" vertical="center" shrinkToFit="1"/>
    </xf>
    <xf numFmtId="0" fontId="29" fillId="9" borderId="9" xfId="0" applyFont="1" applyFill="1" applyBorder="1" applyAlignment="1">
      <alignment horizontal="center" vertical="center" shrinkToFit="1"/>
    </xf>
    <xf numFmtId="0" fontId="29" fillId="9" borderId="23" xfId="0" applyFont="1" applyFill="1" applyBorder="1" applyAlignment="1">
      <alignment horizontal="center" vertical="center" shrinkToFit="1"/>
    </xf>
    <xf numFmtId="0" fontId="26" fillId="9" borderId="35" xfId="0" applyFont="1" applyFill="1" applyBorder="1" applyAlignment="1">
      <alignment horizontal="left" vertical="center" shrinkToFit="1"/>
    </xf>
    <xf numFmtId="0" fontId="26" fillId="9" borderId="36" xfId="0" applyFont="1" applyFill="1" applyBorder="1" applyAlignment="1">
      <alignment horizontal="left" vertical="center" shrinkToFit="1"/>
    </xf>
    <xf numFmtId="0" fontId="26" fillId="9" borderId="37" xfId="0" applyFont="1" applyFill="1" applyBorder="1" applyAlignment="1">
      <alignment horizontal="left" vertical="center" shrinkToFit="1"/>
    </xf>
    <xf numFmtId="0" fontId="26" fillId="9" borderId="33" xfId="0" applyFont="1" applyFill="1" applyBorder="1" applyAlignment="1">
      <alignment horizontal="left" vertical="center" shrinkToFit="1"/>
    </xf>
    <xf numFmtId="0" fontId="26" fillId="9" borderId="21" xfId="0" applyFont="1" applyFill="1" applyBorder="1" applyAlignment="1">
      <alignment horizontal="left" vertical="center" shrinkToFit="1"/>
    </xf>
    <xf numFmtId="0" fontId="26" fillId="9" borderId="34" xfId="0" applyFont="1" applyFill="1" applyBorder="1" applyAlignment="1">
      <alignment horizontal="left" vertical="center" shrinkToFit="1"/>
    </xf>
    <xf numFmtId="0" fontId="26" fillId="0" borderId="15" xfId="0" applyFont="1" applyBorder="1" applyAlignment="1">
      <alignment horizontal="center" vertical="center" shrinkToFit="1"/>
    </xf>
    <xf numFmtId="0" fontId="29" fillId="10" borderId="8" xfId="0" applyFont="1" applyFill="1" applyBorder="1" applyAlignment="1">
      <alignment horizontal="center" vertical="center" shrinkToFit="1"/>
    </xf>
    <xf numFmtId="0" fontId="29" fillId="10" borderId="9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Alignment="1">
      <alignment horizontal="right" vertical="center" shrinkToFit="1"/>
    </xf>
    <xf numFmtId="0" fontId="26" fillId="9" borderId="38" xfId="0" applyFont="1" applyFill="1" applyBorder="1" applyAlignment="1">
      <alignment horizontal="left" vertical="center" shrinkToFit="1"/>
    </xf>
    <xf numFmtId="0" fontId="26" fillId="9" borderId="10" xfId="0" applyFont="1" applyFill="1" applyBorder="1" applyAlignment="1">
      <alignment horizontal="left" vertical="center" shrinkToFit="1"/>
    </xf>
    <xf numFmtId="0" fontId="26" fillId="9" borderId="39" xfId="0" applyFont="1" applyFill="1" applyBorder="1" applyAlignment="1">
      <alignment horizontal="left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28" xfId="0" quotePrefix="1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17" xfId="0" quotePrefix="1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center"/>
    </xf>
    <xf numFmtId="0" fontId="26" fillId="0" borderId="40" xfId="0" applyFont="1" applyBorder="1" applyAlignment="1">
      <alignment horizontal="center" vertical="center" shrinkToFit="1"/>
    </xf>
    <xf numFmtId="0" fontId="29" fillId="10" borderId="6" xfId="0" applyFont="1" applyFill="1" applyBorder="1" applyAlignment="1">
      <alignment horizontal="center" vertical="center" shrinkToFit="1"/>
    </xf>
    <xf numFmtId="0" fontId="29" fillId="10" borderId="22" xfId="0" applyFont="1" applyFill="1" applyBorder="1" applyAlignment="1">
      <alignment horizontal="center" vertical="center" shrinkToFit="1"/>
    </xf>
    <xf numFmtId="0" fontId="29" fillId="10" borderId="23" xfId="0" applyFont="1" applyFill="1" applyBorder="1" applyAlignment="1">
      <alignment horizontal="center" vertical="center" shrinkToFit="1"/>
    </xf>
    <xf numFmtId="0" fontId="29" fillId="9" borderId="17" xfId="0" applyFont="1" applyFill="1" applyBorder="1" applyAlignment="1">
      <alignment horizontal="center" vertical="center" shrinkToFit="1"/>
    </xf>
    <xf numFmtId="0" fontId="29" fillId="9" borderId="19" xfId="0" applyFont="1" applyFill="1" applyBorder="1" applyAlignment="1">
      <alignment horizontal="center" vertical="center" shrinkToFit="1"/>
    </xf>
    <xf numFmtId="0" fontId="29" fillId="9" borderId="32" xfId="0" applyFont="1" applyFill="1" applyBorder="1" applyAlignment="1">
      <alignment horizontal="center" vertical="center" shrinkToFit="1"/>
    </xf>
    <xf numFmtId="0" fontId="29" fillId="9" borderId="33" xfId="0" applyFont="1" applyFill="1" applyBorder="1" applyAlignment="1">
      <alignment horizontal="center" vertical="center" shrinkToFit="1"/>
    </xf>
    <xf numFmtId="0" fontId="29" fillId="9" borderId="21" xfId="0" applyFont="1" applyFill="1" applyBorder="1" applyAlignment="1">
      <alignment horizontal="center" vertical="center" shrinkToFit="1"/>
    </xf>
    <xf numFmtId="0" fontId="29" fillId="9" borderId="31" xfId="0" applyFont="1" applyFill="1" applyBorder="1" applyAlignment="1">
      <alignment horizontal="center" vertical="center" shrinkToFit="1"/>
    </xf>
    <xf numFmtId="0" fontId="29" fillId="9" borderId="30" xfId="0" applyFont="1" applyFill="1" applyBorder="1" applyAlignment="1">
      <alignment horizontal="center" vertical="center" shrinkToFit="1"/>
    </xf>
    <xf numFmtId="0" fontId="29" fillId="9" borderId="34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505239</xdr:colOff>
      <xdr:row>3</xdr:row>
      <xdr:rowOff>33130</xdr:rowOff>
    </xdr:from>
    <xdr:to>
      <xdr:col>8</xdr:col>
      <xdr:colOff>1104044</xdr:colOff>
      <xdr:row>5</xdr:row>
      <xdr:rowOff>20871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7054" t="63081" r="61846" b="22039"/>
        <a:stretch/>
      </xdr:blipFill>
      <xdr:spPr bwMode="auto">
        <a:xfrm>
          <a:off x="7263848" y="1275521"/>
          <a:ext cx="598805" cy="617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96034</xdr:colOff>
      <xdr:row>3</xdr:row>
      <xdr:rowOff>71087</xdr:rowOff>
    </xdr:from>
    <xdr:to>
      <xdr:col>16</xdr:col>
      <xdr:colOff>80281</xdr:colOff>
      <xdr:row>12</xdr:row>
      <xdr:rowOff>129864</xdr:rowOff>
    </xdr:to>
    <xdr:pic>
      <xdr:nvPicPr>
        <xdr:cNvPr id="2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27" y="683408"/>
          <a:ext cx="2637640" cy="1664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68820</xdr:colOff>
      <xdr:row>20</xdr:row>
      <xdr:rowOff>57479</xdr:rowOff>
    </xdr:from>
    <xdr:to>
      <xdr:col>16</xdr:col>
      <xdr:colOff>53067</xdr:colOff>
      <xdr:row>29</xdr:row>
      <xdr:rowOff>120338</xdr:rowOff>
    </xdr:to>
    <xdr:pic>
      <xdr:nvPicPr>
        <xdr:cNvPr id="12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13" y="3704193"/>
          <a:ext cx="2637640" cy="1654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41605</xdr:colOff>
      <xdr:row>37</xdr:row>
      <xdr:rowOff>30266</xdr:rowOff>
    </xdr:from>
    <xdr:to>
      <xdr:col>16</xdr:col>
      <xdr:colOff>25852</xdr:colOff>
      <xdr:row>46</xdr:row>
      <xdr:rowOff>89043</xdr:rowOff>
    </xdr:to>
    <xdr:pic>
      <xdr:nvPicPr>
        <xdr:cNvPr id="13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98" y="6684159"/>
          <a:ext cx="2637640" cy="1650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82427</xdr:colOff>
      <xdr:row>64</xdr:row>
      <xdr:rowOff>71087</xdr:rowOff>
    </xdr:from>
    <xdr:to>
      <xdr:col>15</xdr:col>
      <xdr:colOff>66674</xdr:colOff>
      <xdr:row>73</xdr:row>
      <xdr:rowOff>139389</xdr:rowOff>
    </xdr:to>
    <xdr:pic>
      <xdr:nvPicPr>
        <xdr:cNvPr id="14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877" y="3252437"/>
          <a:ext cx="2555997" cy="162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82427</xdr:colOff>
      <xdr:row>3</xdr:row>
      <xdr:rowOff>71087</xdr:rowOff>
    </xdr:from>
    <xdr:to>
      <xdr:col>60</xdr:col>
      <xdr:colOff>66674</xdr:colOff>
      <xdr:row>12</xdr:row>
      <xdr:rowOff>129864</xdr:rowOff>
    </xdr:to>
    <xdr:pic>
      <xdr:nvPicPr>
        <xdr:cNvPr id="15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877" y="661637"/>
          <a:ext cx="2555997" cy="162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82427</xdr:colOff>
      <xdr:row>18</xdr:row>
      <xdr:rowOff>71087</xdr:rowOff>
    </xdr:from>
    <xdr:to>
      <xdr:col>60</xdr:col>
      <xdr:colOff>66674</xdr:colOff>
      <xdr:row>27</xdr:row>
      <xdr:rowOff>120339</xdr:rowOff>
    </xdr:to>
    <xdr:pic>
      <xdr:nvPicPr>
        <xdr:cNvPr id="16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877" y="3252437"/>
          <a:ext cx="2555997" cy="162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82427</xdr:colOff>
      <xdr:row>33</xdr:row>
      <xdr:rowOff>71087</xdr:rowOff>
    </xdr:from>
    <xdr:to>
      <xdr:col>60</xdr:col>
      <xdr:colOff>66674</xdr:colOff>
      <xdr:row>42</xdr:row>
      <xdr:rowOff>129864</xdr:rowOff>
    </xdr:to>
    <xdr:pic>
      <xdr:nvPicPr>
        <xdr:cNvPr id="17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877" y="5852762"/>
          <a:ext cx="2555997" cy="162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82427</xdr:colOff>
      <xdr:row>48</xdr:row>
      <xdr:rowOff>71087</xdr:rowOff>
    </xdr:from>
    <xdr:to>
      <xdr:col>60</xdr:col>
      <xdr:colOff>66674</xdr:colOff>
      <xdr:row>57</xdr:row>
      <xdr:rowOff>139389</xdr:rowOff>
    </xdr:to>
    <xdr:pic>
      <xdr:nvPicPr>
        <xdr:cNvPr id="18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877" y="8443562"/>
          <a:ext cx="2555997" cy="162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27998</xdr:colOff>
      <xdr:row>46</xdr:row>
      <xdr:rowOff>125516</xdr:rowOff>
    </xdr:from>
    <xdr:to>
      <xdr:col>16</xdr:col>
      <xdr:colOff>12245</xdr:colOff>
      <xdr:row>56</xdr:row>
      <xdr:rowOff>7401</xdr:rowOff>
    </xdr:to>
    <xdr:pic>
      <xdr:nvPicPr>
        <xdr:cNvPr id="10" name="irc_mi" descr="「集合写真　」の画像検索結果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91" y="8371445"/>
          <a:ext cx="2637640" cy="1650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>
        <row r="26">
          <cell r="G26" t="str">
            <v>富士見市立東中学校</v>
          </cell>
        </row>
        <row r="27">
          <cell r="I27" t="str">
            <v>男子</v>
          </cell>
        </row>
        <row r="31">
          <cell r="G31" t="str">
            <v>049-253-1555</v>
          </cell>
        </row>
        <row r="32">
          <cell r="G32" t="str">
            <v>049-254-8085</v>
          </cell>
        </row>
        <row r="33">
          <cell r="G33" t="str">
            <v>井上　英典</v>
          </cell>
        </row>
        <row r="34">
          <cell r="G34" t="str">
            <v>090-3683-2307</v>
          </cell>
        </row>
        <row r="70">
          <cell r="I70">
            <v>26</v>
          </cell>
          <cell r="L70">
            <v>7</v>
          </cell>
          <cell r="O70">
            <v>3</v>
          </cell>
        </row>
        <row r="72">
          <cell r="M72">
            <v>10</v>
          </cell>
        </row>
        <row r="89">
          <cell r="H89" t="str">
            <v>平成26年度学校総合体育大会</v>
          </cell>
        </row>
        <row r="90">
          <cell r="H90" t="str">
            <v>2016/7/9</v>
          </cell>
        </row>
        <row r="91">
          <cell r="H91" t="str">
            <v>田口　卓嗣</v>
          </cell>
        </row>
        <row r="92">
          <cell r="H92" t="str">
            <v>三郷市立南中学校</v>
          </cell>
        </row>
        <row r="94">
          <cell r="H94" t="str">
            <v>048-956- 5804</v>
          </cell>
        </row>
        <row r="95">
          <cell r="H95" t="str">
            <v>2016/7/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zoomScaleNormal="100" workbookViewId="0">
      <selection activeCell="A9" sqref="A9:B11"/>
    </sheetView>
  </sheetViews>
  <sheetFormatPr defaultColWidth="8.86328125" defaultRowHeight="12.75" x14ac:dyDescent="0.25"/>
  <cols>
    <col min="1" max="1" width="43.265625" style="4" customWidth="1"/>
    <col min="2" max="2" width="53.46484375" style="4" customWidth="1"/>
    <col min="3" max="16384" width="8.86328125" style="4"/>
  </cols>
  <sheetData>
    <row r="1" spans="1:3" ht="39.75" customHeight="1" x14ac:dyDescent="0.5">
      <c r="A1" s="83" t="s">
        <v>1</v>
      </c>
      <c r="B1" s="83"/>
      <c r="C1" s="3"/>
    </row>
    <row r="2" spans="1:3" ht="35.25" customHeight="1" x14ac:dyDescent="0.35">
      <c r="A2" s="86"/>
      <c r="B2" s="87"/>
      <c r="C2" s="3"/>
    </row>
    <row r="3" spans="1:3" ht="113.25" customHeight="1" x14ac:dyDescent="0.35">
      <c r="A3" s="84" t="s">
        <v>0</v>
      </c>
      <c r="B3" s="84"/>
      <c r="C3" s="3"/>
    </row>
    <row r="4" spans="1:3" ht="23.25" thickBot="1" x14ac:dyDescent="0.45">
      <c r="A4" s="85"/>
      <c r="B4" s="85"/>
      <c r="C4" s="3"/>
    </row>
    <row r="5" spans="1:3" ht="211.5" customHeight="1" thickBot="1" x14ac:dyDescent="0.4">
      <c r="A5" s="88" t="s">
        <v>1860</v>
      </c>
      <c r="B5" s="89"/>
      <c r="C5" s="3"/>
    </row>
    <row r="6" spans="1:3" ht="36" customHeight="1" x14ac:dyDescent="0.35">
      <c r="A6" s="13"/>
      <c r="B6" s="13"/>
      <c r="C6" s="3"/>
    </row>
    <row r="7" spans="1:3" ht="225.75" customHeight="1" x14ac:dyDescent="0.35">
      <c r="A7" s="80" t="s">
        <v>1861</v>
      </c>
      <c r="B7" s="80"/>
      <c r="C7" s="3"/>
    </row>
    <row r="8" spans="1:3" ht="104.25" customHeight="1" x14ac:dyDescent="0.35">
      <c r="A8" s="81" t="s">
        <v>2</v>
      </c>
      <c r="B8" s="81"/>
      <c r="C8" s="3"/>
    </row>
    <row r="9" spans="1:3" ht="18.75" customHeight="1" x14ac:dyDescent="0.25">
      <c r="A9" s="82" t="s">
        <v>1862</v>
      </c>
      <c r="B9" s="82"/>
    </row>
    <row r="10" spans="1:3" ht="15.6" customHeight="1" x14ac:dyDescent="0.25">
      <c r="A10" s="82"/>
      <c r="B10" s="82"/>
    </row>
    <row r="11" spans="1:3" ht="24" customHeight="1" x14ac:dyDescent="0.25">
      <c r="A11" s="82"/>
      <c r="B11" s="82"/>
    </row>
  </sheetData>
  <mergeCells count="8">
    <mergeCell ref="A7:B7"/>
    <mergeCell ref="A8:B8"/>
    <mergeCell ref="A9:B11"/>
    <mergeCell ref="A1:B1"/>
    <mergeCell ref="A3:B3"/>
    <mergeCell ref="A4:B4"/>
    <mergeCell ref="A2:B2"/>
    <mergeCell ref="A5:B5"/>
  </mergeCells>
  <phoneticPr fontId="4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77"/>
  <sheetViews>
    <sheetView tabSelected="1" zoomScale="115" zoomScaleNormal="115" zoomScaleSheetLayoutView="115" workbookViewId="0">
      <selection activeCell="B12" sqref="B12"/>
    </sheetView>
  </sheetViews>
  <sheetFormatPr defaultRowHeight="12.75" x14ac:dyDescent="0.25"/>
  <cols>
    <col min="1" max="1" width="20.3984375" style="6" customWidth="1"/>
    <col min="2" max="2" width="17.59765625" style="6" customWidth="1"/>
    <col min="3" max="3" width="10.1328125" style="6" customWidth="1"/>
    <col min="4" max="4" width="13.265625" style="6" customWidth="1"/>
    <col min="5" max="5" width="4.265625" style="6" customWidth="1"/>
    <col min="6" max="6" width="9.265625" style="6" customWidth="1"/>
    <col min="7" max="7" width="5.59765625" style="6" customWidth="1"/>
    <col min="8" max="8" width="8.265625" style="6" customWidth="1"/>
    <col min="9" max="9" width="15.59765625" style="6" customWidth="1"/>
    <col min="10" max="10" width="28" style="6" customWidth="1"/>
    <col min="11" max="12" width="9.265625" style="6" customWidth="1"/>
  </cols>
  <sheetData>
    <row r="1" spans="1:23" ht="25.5" x14ac:dyDescent="0.25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4"/>
      <c r="K1" s="14"/>
      <c r="L1" s="14"/>
      <c r="Q1" s="1"/>
      <c r="R1" s="1"/>
      <c r="S1" s="1"/>
      <c r="T1" s="1"/>
      <c r="U1" s="1"/>
      <c r="V1" s="1"/>
      <c r="W1" s="1"/>
    </row>
    <row r="2" spans="1:23" ht="13.1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1"/>
      <c r="R2" s="1"/>
      <c r="S2" s="1"/>
      <c r="T2" s="1"/>
      <c r="U2" s="1"/>
      <c r="V2" s="1"/>
      <c r="W2" s="1"/>
    </row>
    <row r="3" spans="1:23" s="1" customFormat="1" ht="55.5" thickBot="1" x14ac:dyDescent="0.3">
      <c r="A3" s="71" t="s">
        <v>1836</v>
      </c>
      <c r="B3" s="113"/>
      <c r="C3" s="114"/>
      <c r="D3" s="114"/>
      <c r="E3" s="114"/>
      <c r="F3" s="115"/>
      <c r="G3" s="113" t="s">
        <v>1397</v>
      </c>
      <c r="H3" s="114"/>
      <c r="I3" s="115"/>
      <c r="J3" s="43" t="s">
        <v>1844</v>
      </c>
      <c r="K3" s="5"/>
      <c r="L3" s="15"/>
      <c r="M3" s="5"/>
    </row>
    <row r="4" spans="1:23" s="1" customFormat="1" ht="20.25" thickBot="1" x14ac:dyDescent="0.3">
      <c r="A4" s="72"/>
      <c r="B4" s="116" t="s">
        <v>1365</v>
      </c>
      <c r="C4" s="116"/>
      <c r="D4" s="116"/>
      <c r="E4" s="116"/>
      <c r="F4" s="116"/>
      <c r="G4" s="39"/>
      <c r="H4" s="40"/>
      <c r="I4" s="40"/>
      <c r="J4" s="15"/>
      <c r="K4" s="15"/>
      <c r="L4" s="15"/>
      <c r="M4" s="5"/>
    </row>
    <row r="5" spans="1:23" s="1" customFormat="1" ht="28.15" thickBot="1" x14ac:dyDescent="0.3">
      <c r="A5" s="72"/>
      <c r="B5" s="117" t="e">
        <f>VLOOKUP(B3&amp;G3,登録一覧!J:K,2,FALSE)</f>
        <v>#N/A</v>
      </c>
      <c r="C5" s="118"/>
      <c r="D5" s="119"/>
      <c r="E5" s="91"/>
      <c r="F5" s="91"/>
      <c r="G5" s="91"/>
      <c r="H5" s="91"/>
      <c r="I5" s="91"/>
      <c r="J5" s="15"/>
      <c r="K5" s="15"/>
      <c r="L5" s="15"/>
      <c r="M5" s="5"/>
    </row>
    <row r="6" spans="1:23" s="1" customFormat="1" ht="30.75" customHeight="1" thickBot="1" x14ac:dyDescent="0.3">
      <c r="A6" s="72"/>
      <c r="B6" s="125" t="s">
        <v>1842</v>
      </c>
      <c r="C6" s="125"/>
      <c r="D6" s="125"/>
      <c r="E6" s="125"/>
      <c r="F6" s="125"/>
      <c r="G6" s="125"/>
      <c r="H6" s="125"/>
      <c r="I6" s="125"/>
      <c r="J6" s="15"/>
      <c r="K6" s="15"/>
      <c r="L6" s="15"/>
      <c r="M6" s="5"/>
    </row>
    <row r="7" spans="1:23" s="1" customFormat="1" ht="21" customHeight="1" thickBot="1" x14ac:dyDescent="0.3">
      <c r="A7" s="72" t="s">
        <v>1362</v>
      </c>
      <c r="B7" s="121"/>
      <c r="C7" s="122"/>
      <c r="D7" s="123"/>
      <c r="E7" s="124" t="s">
        <v>1368</v>
      </c>
      <c r="F7" s="124"/>
      <c r="G7" s="124"/>
      <c r="H7" s="124"/>
      <c r="I7" s="124"/>
      <c r="J7" s="15"/>
      <c r="K7" s="15"/>
      <c r="L7" s="15"/>
      <c r="M7" s="5"/>
    </row>
    <row r="8" spans="1:23" s="1" customFormat="1" ht="21" customHeight="1" thickBot="1" x14ac:dyDescent="0.3">
      <c r="A8" s="73" t="s">
        <v>1359</v>
      </c>
      <c r="B8" s="121"/>
      <c r="C8" s="122"/>
      <c r="D8" s="123"/>
      <c r="E8" s="124" t="s">
        <v>1369</v>
      </c>
      <c r="F8" s="124"/>
      <c r="G8" s="124"/>
      <c r="H8" s="124"/>
      <c r="I8" s="124"/>
      <c r="J8" s="15"/>
    </row>
    <row r="9" spans="1:23" s="1" customFormat="1" ht="21" customHeight="1" thickBot="1" x14ac:dyDescent="0.3">
      <c r="A9" s="73" t="s">
        <v>1360</v>
      </c>
      <c r="B9" s="121"/>
      <c r="C9" s="122"/>
      <c r="D9" s="123"/>
      <c r="E9" s="15"/>
      <c r="F9" s="15"/>
      <c r="G9" s="15"/>
      <c r="H9" s="15"/>
      <c r="I9" s="15"/>
      <c r="J9" s="15"/>
      <c r="K9" s="15"/>
      <c r="L9" s="15"/>
      <c r="M9" s="5"/>
    </row>
    <row r="10" spans="1:23" s="1" customFormat="1" ht="21" customHeight="1" thickBot="1" x14ac:dyDescent="0.3">
      <c r="A10" s="73" t="s">
        <v>1361</v>
      </c>
      <c r="B10" s="121"/>
      <c r="C10" s="122"/>
      <c r="D10" s="123"/>
      <c r="E10" s="124" t="s">
        <v>1370</v>
      </c>
      <c r="F10" s="124"/>
      <c r="G10" s="124"/>
      <c r="H10" s="124"/>
      <c r="I10" s="124"/>
      <c r="J10" s="15"/>
      <c r="K10" s="15"/>
      <c r="L10" s="15"/>
      <c r="M10" s="5"/>
    </row>
    <row r="11" spans="1:23" s="1" customFormat="1" ht="72" customHeight="1" thickBot="1" x14ac:dyDescent="0.3">
      <c r="A11" s="73" t="s">
        <v>1391</v>
      </c>
      <c r="B11" s="126"/>
      <c r="C11" s="127"/>
      <c r="D11" s="128"/>
      <c r="E11" s="129" t="str">
        <f>"改行はしないでください。
１００文字程度まで。内容は自由です。
現在の文字数： "&amp;LEN(B11)</f>
        <v>改行はしないでください。
１００文字程度まで。内容は自由です。
現在の文字数： 0</v>
      </c>
      <c r="F11" s="124"/>
      <c r="G11" s="124"/>
      <c r="H11" s="124"/>
      <c r="I11" s="124"/>
      <c r="J11" s="15"/>
      <c r="K11" s="15"/>
      <c r="L11" s="15"/>
      <c r="M11" s="5"/>
    </row>
    <row r="12" spans="1:23" s="1" customFormat="1" ht="29.25" customHeight="1" thickBot="1" x14ac:dyDescent="0.3">
      <c r="A12" s="74" t="s">
        <v>1866</v>
      </c>
      <c r="B12" s="75"/>
      <c r="C12" s="104" t="s">
        <v>1843</v>
      </c>
      <c r="D12" s="105"/>
      <c r="E12" s="105"/>
      <c r="F12" s="105"/>
      <c r="G12" s="105"/>
      <c r="H12" s="105"/>
      <c r="I12" s="105"/>
      <c r="J12" s="105"/>
      <c r="K12" s="15"/>
      <c r="L12" s="15"/>
      <c r="M12" s="5"/>
    </row>
    <row r="13" spans="1:23" s="1" customFormat="1" ht="29.25" customHeight="1" thickBot="1" x14ac:dyDescent="0.3">
      <c r="A13" s="74" t="s">
        <v>1867</v>
      </c>
      <c r="B13" s="75"/>
      <c r="C13" s="131" t="s">
        <v>1373</v>
      </c>
      <c r="D13" s="131"/>
      <c r="E13" s="131"/>
      <c r="F13" s="131"/>
      <c r="G13" s="131"/>
      <c r="H13" s="131"/>
      <c r="I13" s="131"/>
      <c r="J13" s="15"/>
      <c r="K13" s="15"/>
      <c r="L13" s="15"/>
      <c r="M13" s="5"/>
    </row>
    <row r="14" spans="1:23" s="1" customFormat="1" ht="29.25" customHeight="1" thickBot="1" x14ac:dyDescent="0.4">
      <c r="A14" s="73" t="s">
        <v>1364</v>
      </c>
      <c r="B14" s="76" t="s">
        <v>1366</v>
      </c>
      <c r="C14" s="76" t="s">
        <v>1394</v>
      </c>
      <c r="D14" s="76" t="s">
        <v>1367</v>
      </c>
      <c r="E14" s="130" t="s">
        <v>1837</v>
      </c>
      <c r="F14" s="130"/>
      <c r="G14" s="130"/>
      <c r="H14" s="130"/>
      <c r="I14" s="130"/>
      <c r="J14" s="15"/>
      <c r="K14" s="15"/>
      <c r="L14" s="5"/>
    </row>
    <row r="15" spans="1:23" x14ac:dyDescent="0.25">
      <c r="A15" s="36" t="s">
        <v>1371</v>
      </c>
      <c r="B15" s="66"/>
      <c r="C15" s="44"/>
      <c r="D15" s="45"/>
      <c r="I15" s="15"/>
      <c r="J15" s="15"/>
      <c r="L15"/>
      <c r="P15" s="1"/>
      <c r="Q15" s="1"/>
      <c r="R15" s="1"/>
      <c r="S15" s="1"/>
      <c r="T15" s="1"/>
      <c r="U15" s="1"/>
      <c r="V15" s="1"/>
    </row>
    <row r="16" spans="1:23" x14ac:dyDescent="0.25">
      <c r="A16" s="36" t="s">
        <v>1374</v>
      </c>
      <c r="B16" s="67"/>
      <c r="C16" s="47"/>
      <c r="D16" s="48"/>
      <c r="E16" s="106" t="s">
        <v>1379</v>
      </c>
      <c r="F16" s="107"/>
      <c r="G16" s="107"/>
      <c r="H16" s="107"/>
      <c r="I16" s="107"/>
      <c r="J16" s="15"/>
      <c r="L16"/>
      <c r="P16" s="1"/>
      <c r="Q16" s="1"/>
      <c r="R16" s="1"/>
      <c r="S16" s="1"/>
      <c r="T16" s="1"/>
      <c r="U16" s="1"/>
      <c r="V16" s="1"/>
    </row>
    <row r="17" spans="1:22" x14ac:dyDescent="0.25">
      <c r="A17" s="36" t="s">
        <v>1375</v>
      </c>
      <c r="B17" s="67"/>
      <c r="C17" s="47"/>
      <c r="D17" s="48"/>
      <c r="E17" s="106" t="s">
        <v>1380</v>
      </c>
      <c r="F17" s="107"/>
      <c r="G17" s="107"/>
      <c r="H17" s="107"/>
      <c r="I17" s="107"/>
      <c r="J17" s="15"/>
      <c r="L17"/>
      <c r="P17" s="1"/>
      <c r="Q17" s="1"/>
      <c r="R17" s="1"/>
      <c r="S17" s="1"/>
      <c r="T17" s="1"/>
      <c r="U17" s="1"/>
      <c r="V17" s="1"/>
    </row>
    <row r="18" spans="1:22" x14ac:dyDescent="0.25">
      <c r="A18" s="36" t="s">
        <v>1850</v>
      </c>
      <c r="B18" s="67"/>
      <c r="C18" s="47"/>
      <c r="D18" s="48"/>
      <c r="E18" s="106" t="s">
        <v>1381</v>
      </c>
      <c r="F18" s="107"/>
      <c r="G18" s="107"/>
      <c r="H18" s="107"/>
      <c r="I18" s="107"/>
      <c r="J18" s="15"/>
      <c r="L18"/>
      <c r="P18" s="1"/>
      <c r="Q18" s="1"/>
      <c r="R18" s="1"/>
      <c r="S18" s="1"/>
      <c r="T18" s="1"/>
      <c r="U18" s="1"/>
      <c r="V18" s="1"/>
    </row>
    <row r="19" spans="1:22" x14ac:dyDescent="0.25">
      <c r="A19" s="37" t="s">
        <v>1851</v>
      </c>
      <c r="B19" s="67"/>
      <c r="C19" s="47"/>
      <c r="D19" s="48"/>
      <c r="E19" s="90" t="s">
        <v>1372</v>
      </c>
      <c r="F19" s="91"/>
      <c r="G19" s="91"/>
      <c r="H19" s="91"/>
      <c r="I19" s="91"/>
      <c r="J19" s="15"/>
      <c r="L19"/>
      <c r="P19" s="1"/>
      <c r="Q19" s="1"/>
      <c r="R19" s="1"/>
      <c r="S19" s="1"/>
      <c r="T19" s="1"/>
      <c r="U19" s="1"/>
      <c r="V19" s="1"/>
    </row>
    <row r="20" spans="1:22" x14ac:dyDescent="0.25">
      <c r="A20" s="37" t="s">
        <v>1852</v>
      </c>
      <c r="B20" s="67"/>
      <c r="C20" s="47"/>
      <c r="D20" s="48"/>
      <c r="E20" s="108" t="s">
        <v>1363</v>
      </c>
      <c r="F20" s="109"/>
      <c r="G20" s="109"/>
      <c r="H20" s="109"/>
      <c r="I20" s="109"/>
      <c r="J20" s="15"/>
      <c r="L20"/>
      <c r="P20" s="1"/>
      <c r="Q20" s="1"/>
      <c r="R20" s="1"/>
      <c r="S20" s="1"/>
      <c r="T20" s="1"/>
      <c r="U20" s="1"/>
      <c r="V20" s="1"/>
    </row>
    <row r="21" spans="1:22" x14ac:dyDescent="0.25">
      <c r="A21" s="15"/>
      <c r="B21" s="67"/>
      <c r="C21" s="47"/>
      <c r="D21" s="48"/>
      <c r="E21" s="90" t="s">
        <v>1376</v>
      </c>
      <c r="F21" s="91"/>
      <c r="G21" s="91"/>
      <c r="H21" s="91"/>
      <c r="I21" s="91"/>
      <c r="J21" s="15"/>
      <c r="L21"/>
      <c r="P21" s="1"/>
      <c r="Q21" s="1"/>
      <c r="R21" s="1"/>
      <c r="S21" s="1"/>
      <c r="T21" s="1"/>
      <c r="U21" s="1"/>
      <c r="V21" s="1"/>
    </row>
    <row r="22" spans="1:22" x14ac:dyDescent="0.25">
      <c r="A22" s="15"/>
      <c r="B22" s="67"/>
      <c r="C22" s="47"/>
      <c r="D22" s="48"/>
      <c r="E22" s="90" t="s">
        <v>1377</v>
      </c>
      <c r="F22" s="91"/>
      <c r="G22" s="91"/>
      <c r="H22" s="91"/>
      <c r="I22" s="91"/>
      <c r="J22" s="15"/>
      <c r="L22"/>
      <c r="P22" s="1"/>
      <c r="Q22" s="1"/>
      <c r="R22" s="1"/>
      <c r="S22" s="1"/>
      <c r="T22" s="1"/>
      <c r="U22" s="1"/>
      <c r="V22" s="1"/>
    </row>
    <row r="23" spans="1:22" x14ac:dyDescent="0.25">
      <c r="A23" s="15"/>
      <c r="B23" s="67"/>
      <c r="C23" s="47"/>
      <c r="D23" s="48"/>
      <c r="E23" s="90" t="s">
        <v>1378</v>
      </c>
      <c r="F23" s="91"/>
      <c r="G23" s="91"/>
      <c r="H23" s="91"/>
      <c r="I23" s="91"/>
      <c r="J23" s="15"/>
      <c r="L23"/>
      <c r="P23" s="1"/>
      <c r="Q23" s="1"/>
      <c r="R23" s="1"/>
      <c r="S23" s="1"/>
      <c r="T23" s="1"/>
      <c r="U23" s="1"/>
      <c r="V23" s="1"/>
    </row>
    <row r="24" spans="1:22" x14ac:dyDescent="0.25">
      <c r="A24" s="15"/>
      <c r="B24" s="67"/>
      <c r="C24" s="47"/>
      <c r="D24" s="48"/>
      <c r="E24" s="110" t="s">
        <v>1383</v>
      </c>
      <c r="F24" s="111"/>
      <c r="G24" s="111"/>
      <c r="H24" s="111"/>
      <c r="I24" s="111"/>
      <c r="J24" s="15"/>
      <c r="L24"/>
      <c r="P24" s="1"/>
      <c r="Q24" s="1"/>
      <c r="R24" s="1"/>
      <c r="S24" s="1"/>
      <c r="T24" s="1"/>
      <c r="U24" s="1"/>
      <c r="V24" s="1"/>
    </row>
    <row r="25" spans="1:22" ht="18.75" x14ac:dyDescent="0.25">
      <c r="A25" s="15"/>
      <c r="B25" s="67"/>
      <c r="C25" s="47"/>
      <c r="D25" s="48"/>
      <c r="E25" s="102" t="e">
        <f>"　　『" &amp; B5 &amp; "』"</f>
        <v>#N/A</v>
      </c>
      <c r="F25" s="103"/>
      <c r="G25" s="103"/>
      <c r="H25" s="103"/>
      <c r="I25" s="103"/>
      <c r="J25" s="15"/>
      <c r="K25" s="15"/>
      <c r="L25"/>
      <c r="P25" s="1"/>
      <c r="Q25" s="1"/>
      <c r="R25" s="1"/>
      <c r="S25" s="1"/>
      <c r="T25" s="1"/>
      <c r="U25" s="1"/>
      <c r="V25" s="1"/>
    </row>
    <row r="26" spans="1:22" x14ac:dyDescent="0.25">
      <c r="A26" s="15"/>
      <c r="B26" s="67"/>
      <c r="C26" s="47"/>
      <c r="D26" s="48"/>
      <c r="E26" s="90" t="s">
        <v>1384</v>
      </c>
      <c r="F26" s="91"/>
      <c r="G26" s="91"/>
      <c r="H26" s="91"/>
      <c r="I26" s="91"/>
      <c r="J26" s="15"/>
      <c r="K26" s="15"/>
      <c r="L26"/>
      <c r="P26" s="1"/>
      <c r="Q26" s="1"/>
      <c r="R26" s="1"/>
      <c r="S26" s="1"/>
      <c r="T26" s="1"/>
      <c r="U26" s="1"/>
      <c r="V26" s="1"/>
    </row>
    <row r="27" spans="1:22" x14ac:dyDescent="0.25">
      <c r="A27" s="15"/>
      <c r="B27" s="67"/>
      <c r="C27" s="47"/>
      <c r="D27" s="48"/>
      <c r="E27" s="90"/>
      <c r="F27" s="91"/>
      <c r="G27" s="91"/>
      <c r="H27" s="91"/>
      <c r="I27" s="91"/>
      <c r="J27" s="15"/>
      <c r="K27" s="15"/>
      <c r="L27"/>
      <c r="P27" s="1"/>
      <c r="Q27" s="1"/>
      <c r="R27" s="1"/>
      <c r="S27" s="1"/>
      <c r="T27" s="1"/>
      <c r="U27" s="1"/>
      <c r="V27" s="1"/>
    </row>
    <row r="28" spans="1:22" s="2" customFormat="1" ht="14.25" x14ac:dyDescent="0.25">
      <c r="A28" s="15"/>
      <c r="B28" s="67"/>
      <c r="C28" s="47"/>
      <c r="D28" s="48"/>
      <c r="E28" s="90" t="s">
        <v>1382</v>
      </c>
      <c r="F28" s="91"/>
      <c r="G28" s="91"/>
      <c r="H28" s="91"/>
      <c r="I28" s="91"/>
      <c r="J28" s="15"/>
      <c r="K28" s="15"/>
      <c r="P28" s="1"/>
      <c r="Q28" s="1"/>
      <c r="R28" s="1"/>
      <c r="S28" s="1"/>
      <c r="T28" s="1"/>
      <c r="U28" s="1"/>
      <c r="V28" s="1"/>
    </row>
    <row r="29" spans="1:22" x14ac:dyDescent="0.25">
      <c r="A29" s="15"/>
      <c r="B29" s="67"/>
      <c r="C29" s="47"/>
      <c r="D29" s="48"/>
      <c r="E29" s="90" t="s">
        <v>1386</v>
      </c>
      <c r="F29" s="91"/>
      <c r="G29" s="91"/>
      <c r="H29" s="91"/>
      <c r="I29" s="91"/>
      <c r="J29" s="15"/>
      <c r="K29" s="15"/>
      <c r="L29"/>
      <c r="P29" s="1"/>
      <c r="Q29" s="1"/>
      <c r="R29" s="1"/>
      <c r="S29" s="1"/>
      <c r="T29" s="1"/>
      <c r="U29" s="1"/>
      <c r="V29" s="1"/>
    </row>
    <row r="30" spans="1:22" x14ac:dyDescent="0.25">
      <c r="A30" s="15"/>
      <c r="B30" s="67"/>
      <c r="C30" s="47"/>
      <c r="D30" s="48"/>
      <c r="E30" s="90" t="s">
        <v>1385</v>
      </c>
      <c r="F30" s="91"/>
      <c r="G30" s="91"/>
      <c r="H30" s="91"/>
      <c r="I30" s="91"/>
      <c r="J30" s="15"/>
      <c r="K30" s="15"/>
      <c r="L30"/>
      <c r="P30" s="1"/>
      <c r="Q30" s="1"/>
      <c r="R30" s="1"/>
      <c r="S30" s="1"/>
      <c r="T30" s="1"/>
      <c r="U30" s="1"/>
      <c r="V30" s="1"/>
    </row>
    <row r="31" spans="1:22" x14ac:dyDescent="0.25">
      <c r="A31" s="15"/>
      <c r="B31" s="67"/>
      <c r="C31" s="47"/>
      <c r="D31" s="48"/>
      <c r="E31" s="98" t="s">
        <v>1387</v>
      </c>
      <c r="F31" s="112"/>
      <c r="G31" s="112"/>
      <c r="H31" s="112"/>
      <c r="I31" s="112"/>
      <c r="J31" s="15"/>
      <c r="K31" s="15"/>
      <c r="L31"/>
      <c r="P31" s="1"/>
      <c r="Q31" s="1"/>
      <c r="R31" s="1"/>
      <c r="S31" s="1"/>
      <c r="T31" s="1"/>
      <c r="U31" s="1"/>
      <c r="V31" s="1"/>
    </row>
    <row r="32" spans="1:22" x14ac:dyDescent="0.25">
      <c r="A32" s="15"/>
      <c r="B32" s="67"/>
      <c r="C32" s="47"/>
      <c r="D32" s="48"/>
      <c r="E32" s="90" t="s">
        <v>1388</v>
      </c>
      <c r="F32" s="91"/>
      <c r="G32" s="91"/>
      <c r="H32" s="91"/>
      <c r="I32" s="91"/>
      <c r="J32" s="15"/>
      <c r="K32" s="15"/>
      <c r="L32"/>
      <c r="P32" s="1"/>
      <c r="Q32" s="1"/>
      <c r="R32" s="1"/>
      <c r="S32" s="1"/>
      <c r="T32" s="1"/>
      <c r="U32" s="1"/>
      <c r="V32" s="1"/>
    </row>
    <row r="33" spans="1:22" x14ac:dyDescent="0.25">
      <c r="A33" s="15"/>
      <c r="B33" s="67"/>
      <c r="C33" s="47"/>
      <c r="D33" s="48"/>
      <c r="E33" s="90" t="s">
        <v>1389</v>
      </c>
      <c r="F33" s="91"/>
      <c r="G33" s="91"/>
      <c r="H33" s="91"/>
      <c r="I33" s="91"/>
      <c r="J33" s="15"/>
      <c r="K33" s="15"/>
      <c r="L33"/>
      <c r="P33" s="1"/>
      <c r="Q33" s="1"/>
      <c r="R33" s="1"/>
      <c r="S33" s="1"/>
      <c r="T33" s="1"/>
      <c r="U33" s="1"/>
      <c r="V33" s="1"/>
    </row>
    <row r="34" spans="1:22" x14ac:dyDescent="0.25">
      <c r="A34" s="15"/>
      <c r="B34" s="67"/>
      <c r="C34" s="47"/>
      <c r="D34" s="48"/>
      <c r="E34" s="90" t="s">
        <v>1390</v>
      </c>
      <c r="F34" s="91"/>
      <c r="G34" s="91"/>
      <c r="H34" s="91"/>
      <c r="I34" s="91"/>
      <c r="J34" s="15"/>
      <c r="K34" s="15"/>
      <c r="L34"/>
      <c r="P34" s="1"/>
      <c r="Q34" s="1"/>
      <c r="R34" s="1"/>
      <c r="S34" s="1"/>
      <c r="T34" s="1"/>
      <c r="U34" s="1"/>
      <c r="V34" s="1"/>
    </row>
    <row r="35" spans="1:22" x14ac:dyDescent="0.25">
      <c r="A35" s="15"/>
      <c r="B35" s="67"/>
      <c r="C35" s="47"/>
      <c r="D35" s="48"/>
      <c r="E35" s="15"/>
      <c r="F35" s="15"/>
      <c r="G35" s="15"/>
      <c r="H35" s="15"/>
      <c r="I35" s="15"/>
      <c r="J35" s="15"/>
      <c r="K35" s="15"/>
      <c r="L35"/>
      <c r="P35" s="1"/>
      <c r="Q35" s="1"/>
      <c r="R35" s="1"/>
      <c r="S35" s="1"/>
      <c r="T35" s="1"/>
      <c r="U35" s="1"/>
      <c r="V35" s="1"/>
    </row>
    <row r="36" spans="1:22" x14ac:dyDescent="0.25">
      <c r="A36" s="15"/>
      <c r="B36" s="67"/>
      <c r="C36" s="47"/>
      <c r="D36" s="48"/>
      <c r="E36" s="98" t="s">
        <v>1853</v>
      </c>
      <c r="F36" s="91"/>
      <c r="G36" s="91"/>
      <c r="H36" s="91"/>
      <c r="I36" s="91"/>
      <c r="J36" s="15"/>
      <c r="K36" s="15"/>
      <c r="L36"/>
      <c r="P36" s="1"/>
      <c r="Q36" s="1"/>
      <c r="R36" s="1"/>
      <c r="S36" s="1"/>
      <c r="T36" s="1"/>
      <c r="U36" s="1"/>
      <c r="V36" s="1"/>
    </row>
    <row r="37" spans="1:22" x14ac:dyDescent="0.25">
      <c r="A37" s="15"/>
      <c r="B37" s="67"/>
      <c r="C37" s="47"/>
      <c r="D37" s="48"/>
      <c r="E37" s="90"/>
      <c r="F37" s="91"/>
      <c r="G37" s="91"/>
      <c r="H37" s="91"/>
      <c r="I37" s="91"/>
      <c r="J37" s="15"/>
      <c r="K37" s="15"/>
      <c r="L37"/>
      <c r="P37" s="1"/>
      <c r="Q37" s="1"/>
      <c r="R37" s="1"/>
      <c r="S37" s="1"/>
      <c r="T37" s="1"/>
      <c r="U37" s="1"/>
      <c r="V37" s="1"/>
    </row>
    <row r="38" spans="1:22" x14ac:dyDescent="0.25">
      <c r="A38" s="15"/>
      <c r="B38" s="67"/>
      <c r="C38" s="47"/>
      <c r="D38" s="48"/>
      <c r="E38" s="90"/>
      <c r="F38" s="91"/>
      <c r="G38" s="91"/>
      <c r="H38" s="91"/>
      <c r="I38" s="91"/>
      <c r="J38" s="15"/>
      <c r="K38" s="15"/>
      <c r="L38"/>
      <c r="P38" s="1"/>
      <c r="Q38" s="1"/>
      <c r="R38" s="1"/>
      <c r="S38" s="1"/>
      <c r="T38" s="1"/>
      <c r="U38" s="1"/>
      <c r="V38" s="1"/>
    </row>
    <row r="39" spans="1:22" x14ac:dyDescent="0.25">
      <c r="A39" s="15"/>
      <c r="B39" s="67"/>
      <c r="C39" s="47"/>
      <c r="D39" s="48"/>
      <c r="E39" s="90"/>
      <c r="F39" s="91"/>
      <c r="G39" s="91"/>
      <c r="H39" s="91"/>
      <c r="I39" s="91"/>
      <c r="J39" s="15"/>
      <c r="K39" s="15"/>
      <c r="L39"/>
      <c r="P39" s="1"/>
      <c r="Q39" s="1"/>
      <c r="R39" s="1"/>
      <c r="S39" s="1"/>
      <c r="T39" s="1"/>
      <c r="U39" s="1"/>
      <c r="V39" s="1"/>
    </row>
    <row r="40" spans="1:22" x14ac:dyDescent="0.25">
      <c r="A40" s="15"/>
      <c r="B40" s="67"/>
      <c r="C40" s="47"/>
      <c r="D40" s="48"/>
      <c r="E40" s="15"/>
      <c r="F40" s="15"/>
      <c r="G40" s="15"/>
      <c r="H40" s="15"/>
      <c r="I40" s="15"/>
      <c r="J40" s="15"/>
      <c r="K40" s="15"/>
      <c r="L40"/>
      <c r="P40" s="1"/>
      <c r="Q40" s="1"/>
      <c r="R40" s="1"/>
      <c r="S40" s="1"/>
      <c r="T40" s="1"/>
      <c r="U40" s="1"/>
      <c r="V40" s="1"/>
    </row>
    <row r="41" spans="1:22" ht="13.5" customHeight="1" x14ac:dyDescent="0.25">
      <c r="A41" s="15"/>
      <c r="B41" s="67"/>
      <c r="C41" s="47"/>
      <c r="D41" s="48"/>
      <c r="E41" s="99" t="s">
        <v>1854</v>
      </c>
      <c r="F41" s="100"/>
      <c r="G41" s="100"/>
      <c r="H41" s="100"/>
      <c r="I41" s="100"/>
      <c r="J41" s="15"/>
      <c r="K41" s="15"/>
      <c r="L41"/>
    </row>
    <row r="42" spans="1:22" x14ac:dyDescent="0.25">
      <c r="A42" s="15"/>
      <c r="B42" s="67"/>
      <c r="C42" s="47"/>
      <c r="D42" s="48"/>
      <c r="E42" s="96" t="s">
        <v>1857</v>
      </c>
      <c r="F42" s="101"/>
      <c r="G42" s="101"/>
      <c r="H42" s="101"/>
      <c r="I42" s="101"/>
      <c r="J42" s="15"/>
      <c r="K42" s="15"/>
      <c r="L42"/>
    </row>
    <row r="43" spans="1:22" x14ac:dyDescent="0.25">
      <c r="A43" s="15"/>
      <c r="B43" s="67"/>
      <c r="C43" s="47"/>
      <c r="D43" s="48"/>
      <c r="E43" s="78"/>
      <c r="F43" s="77"/>
      <c r="G43" s="77"/>
      <c r="H43" s="77"/>
      <c r="I43" s="77"/>
      <c r="J43" s="15"/>
      <c r="K43" s="15"/>
      <c r="L43"/>
    </row>
    <row r="44" spans="1:22" ht="13.15" thickBot="1" x14ac:dyDescent="0.3">
      <c r="A44" s="15"/>
      <c r="B44" s="67"/>
      <c r="C44" s="47"/>
      <c r="D44" s="48"/>
      <c r="E44" s="90" t="s">
        <v>1855</v>
      </c>
      <c r="F44" s="95"/>
      <c r="G44" s="95"/>
      <c r="H44" s="95"/>
      <c r="I44" s="77"/>
      <c r="J44" s="15"/>
      <c r="K44" s="15"/>
      <c r="L44"/>
    </row>
    <row r="45" spans="1:22" ht="13.15" thickBot="1" x14ac:dyDescent="0.3">
      <c r="A45" s="15"/>
      <c r="B45" s="67"/>
      <c r="C45" s="47"/>
      <c r="D45" s="48"/>
      <c r="E45" s="96" t="s">
        <v>1856</v>
      </c>
      <c r="F45" s="97"/>
      <c r="G45" s="97"/>
      <c r="H45" s="97"/>
      <c r="I45" s="79"/>
      <c r="J45" s="15"/>
      <c r="K45" s="15"/>
      <c r="L45" s="15"/>
    </row>
    <row r="46" spans="1:22" x14ac:dyDescent="0.25">
      <c r="A46" s="15"/>
      <c r="B46" s="67"/>
      <c r="C46" s="47"/>
      <c r="D46" s="48"/>
      <c r="E46" s="77"/>
      <c r="F46" s="77"/>
      <c r="G46" s="77"/>
      <c r="H46" s="77"/>
      <c r="I46" s="77"/>
      <c r="J46" s="15"/>
      <c r="K46" s="15"/>
      <c r="L46" s="15"/>
    </row>
    <row r="47" spans="1:22" ht="13.15" thickBot="1" x14ac:dyDescent="0.3">
      <c r="A47" s="15"/>
      <c r="B47" s="67"/>
      <c r="C47" s="47"/>
      <c r="D47" s="48"/>
      <c r="E47" s="90" t="s">
        <v>1858</v>
      </c>
      <c r="F47" s="95"/>
      <c r="G47" s="95"/>
      <c r="H47" s="95"/>
      <c r="I47" s="77"/>
      <c r="J47" s="15"/>
      <c r="K47" s="15"/>
      <c r="L47" s="15"/>
    </row>
    <row r="48" spans="1:22" ht="13.15" thickBot="1" x14ac:dyDescent="0.3">
      <c r="A48" s="15"/>
      <c r="B48" s="67"/>
      <c r="C48" s="47"/>
      <c r="D48" s="48"/>
      <c r="E48" s="96" t="s">
        <v>1859</v>
      </c>
      <c r="F48" s="97"/>
      <c r="G48" s="97"/>
      <c r="H48" s="97"/>
      <c r="I48" s="79"/>
      <c r="J48" s="15"/>
      <c r="K48" s="15"/>
      <c r="L48" s="15"/>
    </row>
    <row r="49" spans="1:12" x14ac:dyDescent="0.25">
      <c r="A49" s="15"/>
      <c r="B49" s="67"/>
      <c r="C49" s="47"/>
      <c r="D49" s="48"/>
      <c r="E49" s="90" t="s">
        <v>1864</v>
      </c>
      <c r="F49" s="91"/>
      <c r="G49" s="91"/>
      <c r="H49" s="91"/>
      <c r="I49" s="91"/>
      <c r="J49" s="15"/>
      <c r="K49" s="15"/>
      <c r="L49" s="15"/>
    </row>
    <row r="50" spans="1:12" x14ac:dyDescent="0.25">
      <c r="A50" s="15"/>
      <c r="B50" s="67"/>
      <c r="C50" s="47"/>
      <c r="D50" s="48"/>
      <c r="E50" s="90"/>
      <c r="F50" s="95"/>
      <c r="G50" s="95"/>
      <c r="H50" s="95"/>
      <c r="I50" s="77"/>
      <c r="J50" s="15"/>
      <c r="K50" s="15"/>
      <c r="L50" s="15"/>
    </row>
    <row r="51" spans="1:12" x14ac:dyDescent="0.25">
      <c r="A51" s="15"/>
      <c r="B51" s="67"/>
      <c r="C51" s="47"/>
      <c r="D51" s="48"/>
      <c r="E51" s="90" t="s">
        <v>1863</v>
      </c>
      <c r="F51" s="95"/>
      <c r="G51" s="95"/>
      <c r="H51" s="95"/>
      <c r="I51" s="77"/>
      <c r="J51" s="15"/>
      <c r="K51" s="15"/>
      <c r="L51" s="15"/>
    </row>
    <row r="52" spans="1:12" ht="13.15" thickBot="1" x14ac:dyDescent="0.3">
      <c r="A52" s="15"/>
      <c r="B52" s="67"/>
      <c r="C52" s="47"/>
      <c r="D52" s="48"/>
      <c r="E52" s="90" t="s">
        <v>1865</v>
      </c>
      <c r="F52" s="91"/>
      <c r="G52" s="91"/>
      <c r="H52" s="91"/>
      <c r="I52" s="91"/>
      <c r="J52" s="15"/>
      <c r="K52" s="15"/>
      <c r="L52" s="15"/>
    </row>
    <row r="53" spans="1:12" ht="13.15" thickBot="1" x14ac:dyDescent="0.3">
      <c r="A53" s="15"/>
      <c r="B53" s="67"/>
      <c r="C53" s="47"/>
      <c r="D53" s="48"/>
      <c r="E53" s="92"/>
      <c r="F53" s="93"/>
      <c r="G53" s="93"/>
      <c r="H53" s="93"/>
      <c r="I53" s="94"/>
      <c r="J53" s="15"/>
      <c r="K53" s="15"/>
      <c r="L53" s="15"/>
    </row>
    <row r="54" spans="1:12" ht="13.15" thickBot="1" x14ac:dyDescent="0.3">
      <c r="A54" s="15"/>
      <c r="B54" s="68"/>
      <c r="C54" s="69"/>
      <c r="D54" s="70"/>
      <c r="E54" s="15"/>
      <c r="F54" s="15"/>
      <c r="G54" s="15"/>
      <c r="H54" s="15"/>
      <c r="I54" s="15"/>
      <c r="J54" s="15"/>
      <c r="K54" s="15"/>
      <c r="L54" s="15"/>
    </row>
    <row r="55" spans="1:12" x14ac:dyDescent="0.25">
      <c r="A55" s="15"/>
      <c r="B55" s="63"/>
      <c r="C55" s="64"/>
      <c r="D55" s="65"/>
      <c r="E55" s="38" t="s">
        <v>1849</v>
      </c>
      <c r="F55" s="40"/>
      <c r="G55" s="40"/>
      <c r="H55" s="40"/>
      <c r="I55" s="40"/>
      <c r="J55" s="15"/>
      <c r="K55" s="15"/>
      <c r="L55" s="15"/>
    </row>
    <row r="56" spans="1:12" x14ac:dyDescent="0.25">
      <c r="A56" s="15"/>
      <c r="B56" s="46"/>
      <c r="C56" s="47"/>
      <c r="D56" s="48"/>
      <c r="E56" s="15"/>
      <c r="F56" s="15"/>
      <c r="G56" s="15"/>
      <c r="H56" s="15"/>
      <c r="I56" s="15"/>
      <c r="J56" s="15"/>
      <c r="K56" s="15"/>
    </row>
    <row r="57" spans="1:12" x14ac:dyDescent="0.25">
      <c r="A57" s="15"/>
      <c r="B57" s="46"/>
      <c r="C57" s="47"/>
      <c r="D57" s="48"/>
      <c r="E57" s="15"/>
      <c r="F57" s="15"/>
      <c r="G57" s="15"/>
      <c r="H57" s="15"/>
      <c r="I57" s="15"/>
      <c r="J57" s="15"/>
      <c r="K57" s="15"/>
    </row>
    <row r="58" spans="1:12" x14ac:dyDescent="0.25">
      <c r="A58" s="15"/>
      <c r="B58" s="46"/>
      <c r="C58" s="47"/>
      <c r="D58" s="48"/>
      <c r="E58" s="15"/>
      <c r="F58" s="15"/>
      <c r="G58" s="15"/>
      <c r="H58" s="15"/>
      <c r="I58" s="15"/>
      <c r="J58" s="15"/>
      <c r="K58" s="15"/>
    </row>
    <row r="59" spans="1:12" x14ac:dyDescent="0.25">
      <c r="A59" s="15"/>
      <c r="B59" s="46"/>
      <c r="C59" s="47"/>
      <c r="D59" s="48"/>
      <c r="E59" s="15"/>
      <c r="F59" s="15"/>
      <c r="G59" s="15"/>
      <c r="H59" s="15"/>
      <c r="I59" s="15"/>
      <c r="J59" s="15"/>
      <c r="K59" s="15"/>
    </row>
    <row r="60" spans="1:12" x14ac:dyDescent="0.25">
      <c r="A60" s="15"/>
      <c r="B60" s="46"/>
      <c r="C60" s="47"/>
      <c r="D60" s="48"/>
      <c r="E60" s="15"/>
      <c r="F60" s="15"/>
      <c r="G60" s="15"/>
      <c r="H60" s="15"/>
      <c r="I60" s="15"/>
      <c r="J60" s="15"/>
      <c r="K60" s="15"/>
    </row>
    <row r="61" spans="1:12" x14ac:dyDescent="0.25">
      <c r="A61" s="15"/>
      <c r="B61" s="46"/>
      <c r="C61" s="47"/>
      <c r="D61" s="48"/>
      <c r="E61" s="15"/>
      <c r="F61" s="15"/>
      <c r="G61" s="15"/>
      <c r="H61" s="15"/>
      <c r="I61" s="15"/>
      <c r="J61" s="15"/>
      <c r="K61" s="15"/>
    </row>
    <row r="62" spans="1:12" x14ac:dyDescent="0.25">
      <c r="A62" s="15"/>
      <c r="B62" s="46"/>
      <c r="C62" s="47"/>
      <c r="D62" s="48"/>
      <c r="E62" s="15"/>
      <c r="F62" s="15"/>
      <c r="G62" s="15"/>
      <c r="H62" s="15"/>
      <c r="I62" s="15"/>
      <c r="J62" s="15"/>
      <c r="K62" s="15"/>
    </row>
    <row r="63" spans="1:12" x14ac:dyDescent="0.25">
      <c r="A63" s="15"/>
      <c r="B63" s="46"/>
      <c r="C63" s="47"/>
      <c r="D63" s="48"/>
      <c r="E63" s="15"/>
      <c r="F63" s="15"/>
      <c r="G63" s="15"/>
      <c r="H63" s="15"/>
      <c r="I63" s="15"/>
      <c r="J63" s="15"/>
      <c r="K63" s="15"/>
    </row>
    <row r="64" spans="1:12" x14ac:dyDescent="0.25">
      <c r="A64" s="9"/>
      <c r="B64" s="49"/>
      <c r="C64" s="50"/>
      <c r="D64" s="51"/>
      <c r="E64" s="8"/>
      <c r="F64" s="9"/>
      <c r="G64" s="9"/>
      <c r="H64" s="9"/>
    </row>
    <row r="65" spans="1:30" x14ac:dyDescent="0.25">
      <c r="A65" s="9"/>
      <c r="B65" s="49"/>
      <c r="C65" s="50"/>
      <c r="D65" s="51"/>
      <c r="E65" s="8"/>
      <c r="F65" s="9"/>
      <c r="G65" s="9"/>
      <c r="H65" s="9"/>
    </row>
    <row r="66" spans="1:30" ht="16.149999999999999" x14ac:dyDescent="0.25">
      <c r="B66" s="52"/>
      <c r="C66" s="53"/>
      <c r="D66" s="5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6.149999999999999" x14ac:dyDescent="0.25">
      <c r="B67" s="52"/>
      <c r="C67" s="53"/>
      <c r="D67" s="54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6.149999999999999" x14ac:dyDescent="0.25">
      <c r="B68" s="52"/>
      <c r="C68" s="53"/>
      <c r="D68" s="54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6.149999999999999" x14ac:dyDescent="0.25">
      <c r="B69" s="52"/>
      <c r="C69" s="53"/>
      <c r="D69" s="5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6.149999999999999" x14ac:dyDescent="0.25">
      <c r="B70" s="52"/>
      <c r="C70" s="53"/>
      <c r="D70" s="54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6.149999999999999" x14ac:dyDescent="0.25">
      <c r="B71" s="52"/>
      <c r="C71" s="53"/>
      <c r="D71" s="5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6.149999999999999" x14ac:dyDescent="0.25">
      <c r="B72" s="52"/>
      <c r="C72" s="53"/>
      <c r="D72" s="54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6.149999999999999" x14ac:dyDescent="0.25">
      <c r="B73" s="52"/>
      <c r="C73" s="53"/>
      <c r="D73" s="54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6.149999999999999" x14ac:dyDescent="0.25">
      <c r="B74" s="52"/>
      <c r="C74" s="53"/>
      <c r="D74" s="5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6.149999999999999" x14ac:dyDescent="0.25">
      <c r="B75" s="52"/>
      <c r="C75" s="53"/>
      <c r="D75" s="5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6.149999999999999" x14ac:dyDescent="0.25">
      <c r="B76" s="52"/>
      <c r="C76" s="53"/>
      <c r="D76" s="54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6.149999999999999" x14ac:dyDescent="0.25">
      <c r="B77" s="52"/>
      <c r="C77" s="53"/>
      <c r="D77" s="54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6.149999999999999" x14ac:dyDescent="0.25">
      <c r="B78" s="52"/>
      <c r="C78" s="53"/>
      <c r="D78" s="5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6.149999999999999" x14ac:dyDescent="0.25">
      <c r="B79" s="52"/>
      <c r="C79" s="53"/>
      <c r="D79" s="5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6.149999999999999" x14ac:dyDescent="0.25">
      <c r="B80" s="52"/>
      <c r="C80" s="53"/>
      <c r="D80" s="5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8" x14ac:dyDescent="0.25">
      <c r="A81" s="10"/>
      <c r="B81" s="55"/>
      <c r="C81" s="56"/>
      <c r="D81" s="57"/>
      <c r="E81" s="7"/>
      <c r="F81" s="7"/>
      <c r="G81" s="7"/>
      <c r="H81" s="7"/>
    </row>
    <row r="82" spans="1:8" x14ac:dyDescent="0.25">
      <c r="A82" s="12"/>
      <c r="B82" s="58"/>
      <c r="C82" s="59"/>
      <c r="D82" s="57"/>
      <c r="E82" s="7"/>
      <c r="F82" s="7"/>
      <c r="G82" s="7"/>
      <c r="H82" s="7"/>
    </row>
    <row r="83" spans="1:8" x14ac:dyDescent="0.25">
      <c r="A83" s="10"/>
      <c r="B83" s="55"/>
      <c r="C83" s="56"/>
      <c r="D83" s="57"/>
      <c r="E83" s="7"/>
      <c r="F83" s="7"/>
      <c r="G83" s="7"/>
      <c r="H83" s="7"/>
    </row>
    <row r="84" spans="1:8" x14ac:dyDescent="0.25">
      <c r="A84" s="5"/>
      <c r="B84" s="55"/>
      <c r="C84" s="56"/>
      <c r="D84" s="57"/>
    </row>
    <row r="85" spans="1:8" x14ac:dyDescent="0.25">
      <c r="B85" s="55"/>
      <c r="C85" s="56"/>
      <c r="D85" s="57"/>
    </row>
    <row r="86" spans="1:8" x14ac:dyDescent="0.25">
      <c r="B86" s="55"/>
      <c r="C86" s="56"/>
      <c r="D86" s="57"/>
    </row>
    <row r="87" spans="1:8" x14ac:dyDescent="0.25">
      <c r="B87" s="55"/>
      <c r="C87" s="56"/>
      <c r="D87" s="57"/>
    </row>
    <row r="88" spans="1:8" x14ac:dyDescent="0.25">
      <c r="B88" s="55"/>
      <c r="C88" s="56"/>
      <c r="D88" s="57"/>
    </row>
    <row r="89" spans="1:8" x14ac:dyDescent="0.25">
      <c r="B89" s="55"/>
      <c r="C89" s="56"/>
      <c r="D89" s="57"/>
    </row>
    <row r="90" spans="1:8" x14ac:dyDescent="0.25">
      <c r="B90" s="55"/>
      <c r="C90" s="56"/>
      <c r="D90" s="57"/>
    </row>
    <row r="91" spans="1:8" x14ac:dyDescent="0.25">
      <c r="B91" s="55"/>
      <c r="C91" s="56"/>
      <c r="D91" s="57"/>
    </row>
    <row r="92" spans="1:8" x14ac:dyDescent="0.25">
      <c r="B92" s="55"/>
      <c r="C92" s="56"/>
      <c r="D92" s="57"/>
    </row>
    <row r="93" spans="1:8" x14ac:dyDescent="0.25">
      <c r="B93" s="55"/>
      <c r="C93" s="56"/>
      <c r="D93" s="57"/>
    </row>
    <row r="94" spans="1:8" x14ac:dyDescent="0.25">
      <c r="B94" s="55"/>
      <c r="C94" s="56"/>
      <c r="D94" s="57"/>
    </row>
    <row r="95" spans="1:8" x14ac:dyDescent="0.25">
      <c r="B95" s="55"/>
      <c r="C95" s="56"/>
      <c r="D95" s="57"/>
    </row>
    <row r="96" spans="1:8" x14ac:dyDescent="0.25">
      <c r="B96" s="55"/>
      <c r="C96" s="56"/>
      <c r="D96" s="57"/>
    </row>
    <row r="97" spans="2:4" x14ac:dyDescent="0.25">
      <c r="B97" s="55"/>
      <c r="C97" s="56"/>
      <c r="D97" s="57"/>
    </row>
    <row r="98" spans="2:4" x14ac:dyDescent="0.25">
      <c r="B98" s="55"/>
      <c r="C98" s="56"/>
      <c r="D98" s="57"/>
    </row>
    <row r="99" spans="2:4" x14ac:dyDescent="0.25">
      <c r="B99" s="55"/>
      <c r="C99" s="56"/>
      <c r="D99" s="57"/>
    </row>
    <row r="100" spans="2:4" x14ac:dyDescent="0.25">
      <c r="B100" s="55"/>
      <c r="C100" s="56"/>
      <c r="D100" s="57"/>
    </row>
    <row r="101" spans="2:4" x14ac:dyDescent="0.25">
      <c r="B101" s="55"/>
      <c r="C101" s="56"/>
      <c r="D101" s="57"/>
    </row>
    <row r="102" spans="2:4" x14ac:dyDescent="0.25">
      <c r="B102" s="55"/>
      <c r="C102" s="56"/>
      <c r="D102" s="57"/>
    </row>
    <row r="103" spans="2:4" x14ac:dyDescent="0.25">
      <c r="B103" s="55"/>
      <c r="C103" s="56"/>
      <c r="D103" s="57"/>
    </row>
    <row r="104" spans="2:4" x14ac:dyDescent="0.25">
      <c r="B104" s="55"/>
      <c r="C104" s="56"/>
      <c r="D104" s="57"/>
    </row>
    <row r="105" spans="2:4" x14ac:dyDescent="0.25">
      <c r="B105" s="55"/>
      <c r="C105" s="56"/>
      <c r="D105" s="57"/>
    </row>
    <row r="106" spans="2:4" x14ac:dyDescent="0.25">
      <c r="B106" s="55"/>
      <c r="C106" s="56"/>
      <c r="D106" s="57"/>
    </row>
    <row r="107" spans="2:4" x14ac:dyDescent="0.25">
      <c r="B107" s="55"/>
      <c r="C107" s="56"/>
      <c r="D107" s="57"/>
    </row>
    <row r="108" spans="2:4" x14ac:dyDescent="0.25">
      <c r="B108" s="55"/>
      <c r="C108" s="56"/>
      <c r="D108" s="57"/>
    </row>
    <row r="109" spans="2:4" x14ac:dyDescent="0.25">
      <c r="B109" s="55"/>
      <c r="C109" s="56"/>
      <c r="D109" s="57"/>
    </row>
    <row r="110" spans="2:4" x14ac:dyDescent="0.25">
      <c r="B110" s="55"/>
      <c r="C110" s="56"/>
      <c r="D110" s="57"/>
    </row>
    <row r="111" spans="2:4" x14ac:dyDescent="0.25">
      <c r="B111" s="55"/>
      <c r="C111" s="56"/>
      <c r="D111" s="57"/>
    </row>
    <row r="112" spans="2:4" x14ac:dyDescent="0.25">
      <c r="B112" s="55"/>
      <c r="C112" s="56"/>
      <c r="D112" s="57"/>
    </row>
    <row r="113" spans="2:4" x14ac:dyDescent="0.25">
      <c r="B113" s="55"/>
      <c r="C113" s="56"/>
      <c r="D113" s="57"/>
    </row>
    <row r="114" spans="2:4" x14ac:dyDescent="0.25">
      <c r="B114" s="55"/>
      <c r="C114" s="56"/>
      <c r="D114" s="57"/>
    </row>
    <row r="115" spans="2:4" x14ac:dyDescent="0.25">
      <c r="B115" s="55"/>
      <c r="C115" s="56"/>
      <c r="D115" s="57"/>
    </row>
    <row r="116" spans="2:4" x14ac:dyDescent="0.25">
      <c r="B116" s="55"/>
      <c r="C116" s="56"/>
      <c r="D116" s="57"/>
    </row>
    <row r="117" spans="2:4" x14ac:dyDescent="0.25">
      <c r="B117" s="55"/>
      <c r="C117" s="56"/>
      <c r="D117" s="57"/>
    </row>
    <row r="118" spans="2:4" x14ac:dyDescent="0.25">
      <c r="B118" s="55"/>
      <c r="C118" s="56"/>
      <c r="D118" s="57"/>
    </row>
    <row r="119" spans="2:4" x14ac:dyDescent="0.25">
      <c r="B119" s="55"/>
      <c r="C119" s="56"/>
      <c r="D119" s="57"/>
    </row>
    <row r="120" spans="2:4" x14ac:dyDescent="0.25">
      <c r="B120" s="55"/>
      <c r="C120" s="56"/>
      <c r="D120" s="57"/>
    </row>
    <row r="121" spans="2:4" x14ac:dyDescent="0.25">
      <c r="B121" s="55"/>
      <c r="C121" s="56"/>
      <c r="D121" s="57"/>
    </row>
    <row r="122" spans="2:4" x14ac:dyDescent="0.25">
      <c r="B122" s="55"/>
      <c r="C122" s="56"/>
      <c r="D122" s="57"/>
    </row>
    <row r="123" spans="2:4" x14ac:dyDescent="0.25">
      <c r="B123" s="55"/>
      <c r="C123" s="56"/>
      <c r="D123" s="57"/>
    </row>
    <row r="124" spans="2:4" x14ac:dyDescent="0.25">
      <c r="B124" s="55"/>
      <c r="C124" s="56"/>
      <c r="D124" s="57"/>
    </row>
    <row r="125" spans="2:4" x14ac:dyDescent="0.25">
      <c r="B125" s="55"/>
      <c r="C125" s="56"/>
      <c r="D125" s="57"/>
    </row>
    <row r="126" spans="2:4" x14ac:dyDescent="0.25">
      <c r="B126" s="55"/>
      <c r="C126" s="56"/>
      <c r="D126" s="57"/>
    </row>
    <row r="127" spans="2:4" x14ac:dyDescent="0.25">
      <c r="B127" s="55"/>
      <c r="C127" s="56"/>
      <c r="D127" s="57"/>
    </row>
    <row r="128" spans="2:4" x14ac:dyDescent="0.25">
      <c r="B128" s="55"/>
      <c r="C128" s="56"/>
      <c r="D128" s="57"/>
    </row>
    <row r="129" spans="2:4" x14ac:dyDescent="0.25">
      <c r="B129" s="55"/>
      <c r="C129" s="56"/>
      <c r="D129" s="57"/>
    </row>
    <row r="130" spans="2:4" x14ac:dyDescent="0.25">
      <c r="B130" s="55"/>
      <c r="C130" s="56"/>
      <c r="D130" s="57"/>
    </row>
    <row r="131" spans="2:4" x14ac:dyDescent="0.25">
      <c r="B131" s="55"/>
      <c r="C131" s="56"/>
      <c r="D131" s="57"/>
    </row>
    <row r="132" spans="2:4" x14ac:dyDescent="0.25">
      <c r="B132" s="55"/>
      <c r="C132" s="56"/>
      <c r="D132" s="57"/>
    </row>
    <row r="133" spans="2:4" x14ac:dyDescent="0.25">
      <c r="B133" s="55"/>
      <c r="C133" s="56"/>
      <c r="D133" s="57"/>
    </row>
    <row r="134" spans="2:4" x14ac:dyDescent="0.25">
      <c r="B134" s="55"/>
      <c r="C134" s="56"/>
      <c r="D134" s="57"/>
    </row>
    <row r="135" spans="2:4" x14ac:dyDescent="0.25">
      <c r="B135" s="55"/>
      <c r="C135" s="56"/>
      <c r="D135" s="57"/>
    </row>
    <row r="136" spans="2:4" x14ac:dyDescent="0.25">
      <c r="B136" s="55"/>
      <c r="C136" s="56"/>
      <c r="D136" s="57"/>
    </row>
    <row r="137" spans="2:4" x14ac:dyDescent="0.25">
      <c r="B137" s="55"/>
      <c r="C137" s="56"/>
      <c r="D137" s="57"/>
    </row>
    <row r="138" spans="2:4" x14ac:dyDescent="0.25">
      <c r="B138" s="55"/>
      <c r="C138" s="56"/>
      <c r="D138" s="57"/>
    </row>
    <row r="139" spans="2:4" x14ac:dyDescent="0.25">
      <c r="B139" s="55"/>
      <c r="C139" s="56"/>
      <c r="D139" s="57"/>
    </row>
    <row r="140" spans="2:4" x14ac:dyDescent="0.25">
      <c r="B140" s="55"/>
      <c r="C140" s="56"/>
      <c r="D140" s="57"/>
    </row>
    <row r="141" spans="2:4" x14ac:dyDescent="0.25">
      <c r="B141" s="55"/>
      <c r="C141" s="56"/>
      <c r="D141" s="57"/>
    </row>
    <row r="142" spans="2:4" x14ac:dyDescent="0.25">
      <c r="B142" s="55"/>
      <c r="C142" s="56"/>
      <c r="D142" s="57"/>
    </row>
    <row r="143" spans="2:4" x14ac:dyDescent="0.25">
      <c r="B143" s="55"/>
      <c r="C143" s="56"/>
      <c r="D143" s="57"/>
    </row>
    <row r="144" spans="2:4" x14ac:dyDescent="0.25">
      <c r="B144" s="55"/>
      <c r="C144" s="56"/>
      <c r="D144" s="57"/>
    </row>
    <row r="145" spans="2:4" x14ac:dyDescent="0.25">
      <c r="B145" s="55"/>
      <c r="C145" s="56"/>
      <c r="D145" s="57"/>
    </row>
    <row r="146" spans="2:4" x14ac:dyDescent="0.25">
      <c r="B146" s="55"/>
      <c r="C146" s="56"/>
      <c r="D146" s="57"/>
    </row>
    <row r="147" spans="2:4" x14ac:dyDescent="0.25">
      <c r="B147" s="55"/>
      <c r="C147" s="56"/>
      <c r="D147" s="57"/>
    </row>
    <row r="148" spans="2:4" x14ac:dyDescent="0.25">
      <c r="B148" s="55"/>
      <c r="C148" s="56"/>
      <c r="D148" s="57"/>
    </row>
    <row r="149" spans="2:4" x14ac:dyDescent="0.25">
      <c r="B149" s="55"/>
      <c r="C149" s="56"/>
      <c r="D149" s="57"/>
    </row>
    <row r="150" spans="2:4" x14ac:dyDescent="0.25">
      <c r="B150" s="55"/>
      <c r="C150" s="56"/>
      <c r="D150" s="57"/>
    </row>
    <row r="151" spans="2:4" x14ac:dyDescent="0.25">
      <c r="B151" s="55"/>
      <c r="C151" s="56"/>
      <c r="D151" s="57"/>
    </row>
    <row r="152" spans="2:4" x14ac:dyDescent="0.25">
      <c r="B152" s="55"/>
      <c r="C152" s="56"/>
      <c r="D152" s="57"/>
    </row>
    <row r="153" spans="2:4" x14ac:dyDescent="0.25">
      <c r="B153" s="55"/>
      <c r="C153" s="56"/>
      <c r="D153" s="57"/>
    </row>
    <row r="154" spans="2:4" x14ac:dyDescent="0.25">
      <c r="B154" s="55"/>
      <c r="C154" s="56"/>
      <c r="D154" s="57"/>
    </row>
    <row r="155" spans="2:4" x14ac:dyDescent="0.25">
      <c r="B155" s="55"/>
      <c r="C155" s="56"/>
      <c r="D155" s="57"/>
    </row>
    <row r="156" spans="2:4" x14ac:dyDescent="0.25">
      <c r="B156" s="55"/>
      <c r="C156" s="56"/>
      <c r="D156" s="57"/>
    </row>
    <row r="157" spans="2:4" x14ac:dyDescent="0.25">
      <c r="B157" s="55"/>
      <c r="C157" s="56"/>
      <c r="D157" s="57"/>
    </row>
    <row r="158" spans="2:4" x14ac:dyDescent="0.25">
      <c r="B158" s="55"/>
      <c r="C158" s="56"/>
      <c r="D158" s="57"/>
    </row>
    <row r="159" spans="2:4" x14ac:dyDescent="0.25">
      <c r="B159" s="55"/>
      <c r="C159" s="56"/>
      <c r="D159" s="57"/>
    </row>
    <row r="160" spans="2:4" x14ac:dyDescent="0.25">
      <c r="B160" s="55"/>
      <c r="C160" s="56"/>
      <c r="D160" s="57"/>
    </row>
    <row r="161" spans="2:12" x14ac:dyDescent="0.25">
      <c r="B161" s="55"/>
      <c r="C161" s="56"/>
      <c r="D161" s="57"/>
    </row>
    <row r="162" spans="2:12" x14ac:dyDescent="0.25">
      <c r="B162" s="55"/>
      <c r="C162" s="56"/>
      <c r="D162" s="57"/>
    </row>
    <row r="163" spans="2:12" x14ac:dyDescent="0.25">
      <c r="B163" s="55"/>
      <c r="C163" s="56"/>
      <c r="D163" s="57"/>
    </row>
    <row r="164" spans="2:12" x14ac:dyDescent="0.25">
      <c r="B164" s="55"/>
      <c r="C164" s="56"/>
      <c r="D164" s="57"/>
    </row>
    <row r="165" spans="2:12" x14ac:dyDescent="0.25">
      <c r="B165" s="55"/>
      <c r="C165" s="56"/>
      <c r="D165" s="57"/>
    </row>
    <row r="166" spans="2:12" x14ac:dyDescent="0.25">
      <c r="B166" s="55"/>
      <c r="C166" s="56"/>
      <c r="D166" s="57"/>
    </row>
    <row r="167" spans="2:12" x14ac:dyDescent="0.25">
      <c r="B167" s="55"/>
      <c r="C167" s="56"/>
      <c r="D167" s="57"/>
    </row>
    <row r="168" spans="2:12" x14ac:dyDescent="0.25">
      <c r="B168" s="55"/>
      <c r="C168" s="56"/>
      <c r="D168" s="57"/>
    </row>
    <row r="169" spans="2:12" x14ac:dyDescent="0.25">
      <c r="B169" s="55"/>
      <c r="C169" s="56"/>
      <c r="D169" s="57"/>
    </row>
    <row r="170" spans="2:12" x14ac:dyDescent="0.25">
      <c r="B170" s="55"/>
      <c r="C170" s="56"/>
      <c r="D170" s="57"/>
    </row>
    <row r="171" spans="2:12" x14ac:dyDescent="0.25">
      <c r="B171" s="55"/>
      <c r="C171" s="56"/>
      <c r="D171" s="57"/>
    </row>
    <row r="172" spans="2:12" x14ac:dyDescent="0.25">
      <c r="B172" s="55"/>
      <c r="C172" s="56"/>
      <c r="D172" s="57"/>
    </row>
    <row r="173" spans="2:12" x14ac:dyDescent="0.25">
      <c r="B173" s="55"/>
      <c r="C173" s="56"/>
      <c r="D173" s="57"/>
    </row>
    <row r="174" spans="2:12" ht="13.15" thickBot="1" x14ac:dyDescent="0.3">
      <c r="B174" s="60"/>
      <c r="C174" s="61"/>
      <c r="D174" s="62"/>
    </row>
    <row r="175" spans="2:12" x14ac:dyDescent="0.25">
      <c r="L175"/>
    </row>
    <row r="176" spans="2:12" x14ac:dyDescent="0.25">
      <c r="L176"/>
    </row>
    <row r="177" spans="12:12" x14ac:dyDescent="0.25">
      <c r="L177"/>
    </row>
  </sheetData>
  <mergeCells count="50">
    <mergeCell ref="B6:I6"/>
    <mergeCell ref="B11:D11"/>
    <mergeCell ref="E11:I11"/>
    <mergeCell ref="E14:I14"/>
    <mergeCell ref="C13:I13"/>
    <mergeCell ref="B7:D7"/>
    <mergeCell ref="B8:D8"/>
    <mergeCell ref="B9:D9"/>
    <mergeCell ref="B10:D10"/>
    <mergeCell ref="E7:I7"/>
    <mergeCell ref="E8:I8"/>
    <mergeCell ref="E10:I10"/>
    <mergeCell ref="E5:I5"/>
    <mergeCell ref="B3:F3"/>
    <mergeCell ref="B4:F4"/>
    <mergeCell ref="B5:D5"/>
    <mergeCell ref="A1:I1"/>
    <mergeCell ref="G3:I3"/>
    <mergeCell ref="E30:I30"/>
    <mergeCell ref="E31:I31"/>
    <mergeCell ref="E32:I32"/>
    <mergeCell ref="E33:I33"/>
    <mergeCell ref="E34:I34"/>
    <mergeCell ref="E20:I20"/>
    <mergeCell ref="E21:I21"/>
    <mergeCell ref="E22:I22"/>
    <mergeCell ref="E23:I23"/>
    <mergeCell ref="E24:I24"/>
    <mergeCell ref="C12:J12"/>
    <mergeCell ref="E16:I16"/>
    <mergeCell ref="E17:I17"/>
    <mergeCell ref="E18:I18"/>
    <mergeCell ref="E19:I19"/>
    <mergeCell ref="E25:I25"/>
    <mergeCell ref="E26:I26"/>
    <mergeCell ref="E27:I27"/>
    <mergeCell ref="E28:I28"/>
    <mergeCell ref="E29:I29"/>
    <mergeCell ref="E36:I39"/>
    <mergeCell ref="E41:I41"/>
    <mergeCell ref="E42:I42"/>
    <mergeCell ref="E45:H45"/>
    <mergeCell ref="E44:H44"/>
    <mergeCell ref="E52:I52"/>
    <mergeCell ref="E53:I53"/>
    <mergeCell ref="E47:H47"/>
    <mergeCell ref="E48:H48"/>
    <mergeCell ref="E50:H50"/>
    <mergeCell ref="E51:H51"/>
    <mergeCell ref="E49:I49"/>
  </mergeCells>
  <phoneticPr fontId="4"/>
  <dataValidations count="3">
    <dataValidation type="list" allowBlank="1" showInputMessage="1" showErrorMessage="1" sqref="G3" xr:uid="{00000000-0002-0000-0100-000000000000}">
      <formula1>"男子バレー部,女子バレー部"</formula1>
    </dataValidation>
    <dataValidation type="list" allowBlank="1" showInputMessage="1" showErrorMessage="1" sqref="I45" xr:uid="{00000000-0002-0000-0100-000001000000}">
      <formula1>"簡単,普通,難しい"</formula1>
    </dataValidation>
    <dataValidation type="list" showInputMessage="1" showErrorMessage="1" sqref="I48" xr:uid="{00000000-0002-0000-0100-000002000000}">
      <formula1>"思う,思わない,わからない"</formula1>
    </dataValidation>
  </dataValidations>
  <pageMargins left="0.7" right="0.7" top="0.75" bottom="0.75" header="0.3" footer="0.3"/>
  <pageSetup paperSize="9" scale="93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登録一覧!$Q:$Q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896"/>
  <sheetViews>
    <sheetView topLeftCell="A397" workbookViewId="0">
      <selection activeCell="Q5" sqref="Q5:Q441"/>
    </sheetView>
  </sheetViews>
  <sheetFormatPr defaultRowHeight="12.75" x14ac:dyDescent="0.25"/>
  <cols>
    <col min="2" max="2" width="12.46484375" bestFit="1" customWidth="1"/>
    <col min="3" max="3" width="7.1328125" bestFit="1" customWidth="1"/>
    <col min="4" max="4" width="4.46484375" bestFit="1" customWidth="1"/>
    <col min="5" max="5" width="7.46484375" bestFit="1" customWidth="1"/>
    <col min="6" max="7" width="12.3984375" style="6" customWidth="1"/>
    <col min="8" max="9" width="3.3984375" bestFit="1" customWidth="1"/>
    <col min="10" max="10" width="33" style="6" customWidth="1"/>
    <col min="11" max="11" width="7.46484375" style="6" bestFit="1" customWidth="1"/>
    <col min="12" max="12" width="5.46484375" style="6" customWidth="1"/>
    <col min="13" max="14" width="2.46484375" bestFit="1" customWidth="1"/>
    <col min="15" max="15" width="4.46484375" bestFit="1" customWidth="1"/>
    <col min="16" max="16" width="7.46484375" bestFit="1" customWidth="1"/>
    <col min="17" max="18" width="12.3984375" style="6" customWidth="1"/>
    <col min="19" max="20" width="3.3984375" bestFit="1" customWidth="1"/>
    <col min="21" max="21" width="33" customWidth="1"/>
    <col min="22" max="22" width="7.46484375" bestFit="1" customWidth="1"/>
  </cols>
  <sheetData>
    <row r="1" spans="2:21" x14ac:dyDescent="0.25">
      <c r="B1" s="16" t="s">
        <v>4</v>
      </c>
      <c r="C1" s="16" t="s">
        <v>5</v>
      </c>
      <c r="D1" s="35" t="s">
        <v>6</v>
      </c>
      <c r="E1" s="35"/>
      <c r="F1" s="35"/>
      <c r="G1" s="35"/>
      <c r="H1" s="35"/>
      <c r="I1" s="35"/>
      <c r="J1" s="35"/>
      <c r="K1" s="35"/>
      <c r="L1" s="35"/>
      <c r="M1" s="16"/>
      <c r="N1" s="16"/>
      <c r="O1" s="16"/>
      <c r="P1" s="16"/>
      <c r="Q1" s="17"/>
      <c r="R1" s="17"/>
      <c r="S1" s="16"/>
      <c r="T1" s="16"/>
      <c r="U1" s="16"/>
    </row>
    <row r="2" spans="2:21" x14ac:dyDescent="0.25">
      <c r="B2" s="16"/>
      <c r="C2" s="16"/>
      <c r="D2" s="35" t="s">
        <v>7</v>
      </c>
      <c r="E2" s="35"/>
      <c r="F2" s="35"/>
      <c r="G2" s="35"/>
      <c r="H2" s="35"/>
      <c r="I2" s="35"/>
      <c r="J2" s="35"/>
      <c r="K2" s="35"/>
      <c r="L2" s="35"/>
      <c r="M2" s="16"/>
      <c r="N2" s="16"/>
      <c r="O2" s="16"/>
      <c r="P2" s="16"/>
      <c r="Q2" s="17"/>
      <c r="R2" s="17"/>
      <c r="S2" s="16"/>
      <c r="T2" s="16"/>
      <c r="U2" s="16"/>
    </row>
    <row r="3" spans="2:21" x14ac:dyDescent="0.25">
      <c r="B3" t="s">
        <v>8</v>
      </c>
      <c r="C3" t="s">
        <v>9</v>
      </c>
      <c r="D3" t="s">
        <v>10</v>
      </c>
    </row>
    <row r="4" spans="2:21" x14ac:dyDescent="0.25">
      <c r="B4">
        <v>1</v>
      </c>
      <c r="C4">
        <v>1</v>
      </c>
      <c r="D4">
        <v>1</v>
      </c>
      <c r="E4" t="s">
        <v>11</v>
      </c>
      <c r="F4" s="18" t="s">
        <v>12</v>
      </c>
      <c r="G4" s="19" t="s">
        <v>13</v>
      </c>
      <c r="H4" s="20" t="s">
        <v>14</v>
      </c>
      <c r="I4" s="20" t="s">
        <v>14</v>
      </c>
      <c r="J4" s="21" t="str">
        <f>F4&amp;G4&amp;"中学校男子バレー部"</f>
        <v>さいたま市立岸中学校男子バレー部</v>
      </c>
      <c r="K4" s="21" t="str">
        <f>E4</f>
        <v>101001</v>
      </c>
      <c r="L4" s="22"/>
      <c r="Q4" s="21" t="s">
        <v>1396</v>
      </c>
      <c r="R4" s="6" t="s">
        <v>1397</v>
      </c>
    </row>
    <row r="5" spans="2:21" x14ac:dyDescent="0.25">
      <c r="B5">
        <v>1</v>
      </c>
      <c r="C5">
        <v>1</v>
      </c>
      <c r="D5">
        <v>2</v>
      </c>
      <c r="E5" t="s">
        <v>16</v>
      </c>
      <c r="F5" s="18" t="s">
        <v>12</v>
      </c>
      <c r="G5" s="19" t="s">
        <v>17</v>
      </c>
      <c r="H5" s="20" t="s">
        <v>14</v>
      </c>
      <c r="I5" s="20" t="s">
        <v>14</v>
      </c>
      <c r="J5" s="21" t="str">
        <f t="shared" ref="J5:J66" si="0">F5&amp;G5&amp;"中学校男子バレー部"</f>
        <v>さいたま市立常盤中学校男子バレー部</v>
      </c>
      <c r="K5" s="21" t="str">
        <f t="shared" ref="K5:K66" si="1">E5</f>
        <v>101002</v>
      </c>
      <c r="L5" s="22"/>
      <c r="Q5" s="21" t="s">
        <v>1399</v>
      </c>
      <c r="R5" s="6" t="s">
        <v>1398</v>
      </c>
    </row>
    <row r="6" spans="2:21" x14ac:dyDescent="0.25">
      <c r="B6">
        <v>1</v>
      </c>
      <c r="C6">
        <v>1</v>
      </c>
      <c r="D6">
        <v>3</v>
      </c>
      <c r="E6" t="s">
        <v>20</v>
      </c>
      <c r="F6" s="18" t="s">
        <v>19</v>
      </c>
      <c r="G6" s="19" t="s">
        <v>21</v>
      </c>
      <c r="H6" s="20" t="s">
        <v>14</v>
      </c>
      <c r="I6" s="20" t="s">
        <v>14</v>
      </c>
      <c r="J6" s="21" t="str">
        <f t="shared" si="0"/>
        <v>さいたま市立木崎中学校男子バレー部</v>
      </c>
      <c r="K6" s="21" t="str">
        <f t="shared" si="1"/>
        <v>101003</v>
      </c>
      <c r="L6" s="22"/>
      <c r="Q6" s="21" t="s">
        <v>1400</v>
      </c>
    </row>
    <row r="7" spans="2:21" x14ac:dyDescent="0.25">
      <c r="B7">
        <v>1</v>
      </c>
      <c r="C7">
        <v>1</v>
      </c>
      <c r="D7">
        <v>4</v>
      </c>
      <c r="E7" t="s">
        <v>23</v>
      </c>
      <c r="F7" s="18" t="s">
        <v>19</v>
      </c>
      <c r="G7" s="19" t="s">
        <v>24</v>
      </c>
      <c r="H7" s="20"/>
      <c r="I7" s="20" t="s">
        <v>14</v>
      </c>
      <c r="J7" s="21" t="str">
        <f t="shared" si="0"/>
        <v>さいたま市立原山中学校男子バレー部</v>
      </c>
      <c r="K7" s="21" t="str">
        <f t="shared" si="1"/>
        <v>101004</v>
      </c>
      <c r="L7" s="22"/>
      <c r="Q7" s="21" t="s">
        <v>1401</v>
      </c>
    </row>
    <row r="8" spans="2:21" x14ac:dyDescent="0.25">
      <c r="B8">
        <v>1</v>
      </c>
      <c r="C8">
        <v>1</v>
      </c>
      <c r="D8">
        <v>5</v>
      </c>
      <c r="E8" t="s">
        <v>26</v>
      </c>
      <c r="F8" s="18" t="s">
        <v>19</v>
      </c>
      <c r="G8" s="19" t="s">
        <v>27</v>
      </c>
      <c r="H8" s="20" t="s">
        <v>14</v>
      </c>
      <c r="I8" s="20" t="s">
        <v>14</v>
      </c>
      <c r="J8" s="21" t="str">
        <f t="shared" si="0"/>
        <v>さいたま市立本太中学校男子バレー部</v>
      </c>
      <c r="K8" s="21" t="str">
        <f t="shared" si="1"/>
        <v>101005</v>
      </c>
      <c r="L8" s="22"/>
      <c r="Q8" s="21" t="s">
        <v>1402</v>
      </c>
    </row>
    <row r="9" spans="2:21" x14ac:dyDescent="0.25">
      <c r="B9">
        <v>1</v>
      </c>
      <c r="C9">
        <v>1</v>
      </c>
      <c r="D9">
        <v>6</v>
      </c>
      <c r="E9" t="s">
        <v>29</v>
      </c>
      <c r="F9" s="18" t="s">
        <v>19</v>
      </c>
      <c r="G9" s="19" t="s">
        <v>30</v>
      </c>
      <c r="H9" s="20"/>
      <c r="I9" s="20" t="s">
        <v>14</v>
      </c>
      <c r="J9" s="21" t="str">
        <f t="shared" si="0"/>
        <v>さいたま市立東浦和中学校男子バレー部</v>
      </c>
      <c r="K9" s="21" t="str">
        <f t="shared" si="1"/>
        <v>101006</v>
      </c>
      <c r="L9" s="22"/>
      <c r="Q9" s="21" t="s">
        <v>1403</v>
      </c>
    </row>
    <row r="10" spans="2:21" x14ac:dyDescent="0.25">
      <c r="B10">
        <v>1</v>
      </c>
      <c r="C10">
        <v>1</v>
      </c>
      <c r="D10">
        <v>7</v>
      </c>
      <c r="E10" t="s">
        <v>32</v>
      </c>
      <c r="F10" s="18" t="s">
        <v>19</v>
      </c>
      <c r="G10" s="19" t="s">
        <v>33</v>
      </c>
      <c r="H10" s="20"/>
      <c r="I10" s="20" t="s">
        <v>14</v>
      </c>
      <c r="J10" s="21" t="str">
        <f t="shared" si="0"/>
        <v>さいたま市立南浦和中学校男子バレー部</v>
      </c>
      <c r="K10" s="21" t="str">
        <f t="shared" si="1"/>
        <v>101007</v>
      </c>
      <c r="L10" s="22"/>
      <c r="Q10" s="21" t="s">
        <v>1404</v>
      </c>
    </row>
    <row r="11" spans="2:21" x14ac:dyDescent="0.25">
      <c r="B11">
        <v>1</v>
      </c>
      <c r="C11">
        <v>1</v>
      </c>
      <c r="D11">
        <v>8</v>
      </c>
      <c r="E11" t="s">
        <v>35</v>
      </c>
      <c r="F11" s="18" t="s">
        <v>19</v>
      </c>
      <c r="G11" s="19" t="s">
        <v>36</v>
      </c>
      <c r="H11" s="20" t="s">
        <v>14</v>
      </c>
      <c r="I11" s="20" t="s">
        <v>14</v>
      </c>
      <c r="J11" s="21" t="str">
        <f t="shared" si="0"/>
        <v>さいたま市立白幡中学校男子バレー部</v>
      </c>
      <c r="K11" s="21" t="str">
        <f t="shared" si="1"/>
        <v>101008</v>
      </c>
      <c r="L11" s="22"/>
      <c r="Q11" s="21" t="s">
        <v>1405</v>
      </c>
    </row>
    <row r="12" spans="2:21" x14ac:dyDescent="0.25">
      <c r="B12">
        <v>1</v>
      </c>
      <c r="C12">
        <v>1</v>
      </c>
      <c r="D12">
        <v>9</v>
      </c>
      <c r="E12" t="s">
        <v>38</v>
      </c>
      <c r="F12" s="18" t="s">
        <v>19</v>
      </c>
      <c r="G12" s="19" t="s">
        <v>39</v>
      </c>
      <c r="H12" s="20" t="s">
        <v>14</v>
      </c>
      <c r="I12" s="20" t="s">
        <v>14</v>
      </c>
      <c r="J12" s="21" t="str">
        <f t="shared" si="0"/>
        <v>さいたま市立大原中学校男子バレー部</v>
      </c>
      <c r="K12" s="21" t="str">
        <f t="shared" si="1"/>
        <v>101009</v>
      </c>
      <c r="L12" s="22"/>
      <c r="Q12" s="21" t="s">
        <v>1406</v>
      </c>
    </row>
    <row r="13" spans="2:21" x14ac:dyDescent="0.25">
      <c r="B13">
        <v>1</v>
      </c>
      <c r="C13">
        <v>1</v>
      </c>
      <c r="D13">
        <v>10</v>
      </c>
      <c r="E13" t="s">
        <v>41</v>
      </c>
      <c r="F13" s="18" t="s">
        <v>19</v>
      </c>
      <c r="G13" s="19" t="s">
        <v>42</v>
      </c>
      <c r="H13" s="20" t="s">
        <v>43</v>
      </c>
      <c r="I13" s="20" t="s">
        <v>14</v>
      </c>
      <c r="J13" s="21" t="str">
        <f t="shared" si="0"/>
        <v>さいたま市立土合中学校男子バレー部</v>
      </c>
      <c r="K13" s="21" t="str">
        <f t="shared" si="1"/>
        <v>101010</v>
      </c>
      <c r="L13" s="22"/>
      <c r="Q13" s="21" t="s">
        <v>1407</v>
      </c>
    </row>
    <row r="14" spans="2:21" x14ac:dyDescent="0.25">
      <c r="B14">
        <v>1</v>
      </c>
      <c r="C14">
        <v>1</v>
      </c>
      <c r="D14">
        <v>11</v>
      </c>
      <c r="E14" t="s">
        <v>45</v>
      </c>
      <c r="F14" s="18" t="s">
        <v>19</v>
      </c>
      <c r="G14" s="19" t="s">
        <v>46</v>
      </c>
      <c r="H14" s="20"/>
      <c r="I14" s="20" t="s">
        <v>14</v>
      </c>
      <c r="J14" s="21" t="str">
        <f t="shared" si="0"/>
        <v>さいたま市立大久保中学校男子バレー部</v>
      </c>
      <c r="K14" s="21" t="str">
        <f t="shared" si="1"/>
        <v>101011</v>
      </c>
      <c r="L14" s="22"/>
      <c r="Q14" s="21" t="s">
        <v>1408</v>
      </c>
    </row>
    <row r="15" spans="2:21" x14ac:dyDescent="0.25">
      <c r="B15">
        <v>1</v>
      </c>
      <c r="C15">
        <v>1</v>
      </c>
      <c r="D15">
        <v>12</v>
      </c>
      <c r="E15" t="s">
        <v>48</v>
      </c>
      <c r="F15" s="18" t="s">
        <v>19</v>
      </c>
      <c r="G15" s="19" t="s">
        <v>49</v>
      </c>
      <c r="H15" s="20"/>
      <c r="I15" s="20" t="s">
        <v>14</v>
      </c>
      <c r="J15" s="21" t="str">
        <f t="shared" si="0"/>
        <v>さいたま市立大谷場中学校男子バレー部</v>
      </c>
      <c r="K15" s="21" t="str">
        <f t="shared" si="1"/>
        <v>101012</v>
      </c>
      <c r="L15" s="22"/>
      <c r="Q15" s="21" t="s">
        <v>1409</v>
      </c>
    </row>
    <row r="16" spans="2:21" x14ac:dyDescent="0.25">
      <c r="B16">
        <v>1</v>
      </c>
      <c r="C16">
        <v>1</v>
      </c>
      <c r="D16">
        <v>13</v>
      </c>
      <c r="E16" t="s">
        <v>51</v>
      </c>
      <c r="F16" s="18" t="s">
        <v>19</v>
      </c>
      <c r="G16" s="19" t="s">
        <v>52</v>
      </c>
      <c r="H16" s="20" t="s">
        <v>14</v>
      </c>
      <c r="I16" s="20"/>
      <c r="J16" s="21" t="str">
        <f t="shared" si="0"/>
        <v>さいたま市立美園中学校男子バレー部</v>
      </c>
      <c r="K16" s="21" t="str">
        <f t="shared" si="1"/>
        <v>101013</v>
      </c>
      <c r="L16" s="22"/>
      <c r="Q16" s="21" t="s">
        <v>1410</v>
      </c>
    </row>
    <row r="17" spans="2:17" x14ac:dyDescent="0.25">
      <c r="B17">
        <v>1</v>
      </c>
      <c r="C17">
        <v>1</v>
      </c>
      <c r="D17">
        <v>14</v>
      </c>
      <c r="E17" t="s">
        <v>54</v>
      </c>
      <c r="F17" s="18" t="s">
        <v>19</v>
      </c>
      <c r="G17" s="19" t="s">
        <v>55</v>
      </c>
      <c r="H17" s="20" t="s">
        <v>14</v>
      </c>
      <c r="I17" s="20" t="s">
        <v>14</v>
      </c>
      <c r="J17" s="21" t="str">
        <f t="shared" si="0"/>
        <v>さいたま市立大谷口中学校男子バレー部</v>
      </c>
      <c r="K17" s="21" t="str">
        <f t="shared" si="1"/>
        <v>101014</v>
      </c>
      <c r="L17" s="22"/>
      <c r="Q17" s="21" t="s">
        <v>1411</v>
      </c>
    </row>
    <row r="18" spans="2:17" x14ac:dyDescent="0.25">
      <c r="B18">
        <v>1</v>
      </c>
      <c r="C18">
        <v>1</v>
      </c>
      <c r="D18">
        <v>15</v>
      </c>
      <c r="E18" t="s">
        <v>57</v>
      </c>
      <c r="F18" s="18" t="s">
        <v>19</v>
      </c>
      <c r="G18" s="19" t="s">
        <v>58</v>
      </c>
      <c r="H18" s="20" t="s">
        <v>14</v>
      </c>
      <c r="I18" s="20" t="s">
        <v>14</v>
      </c>
      <c r="J18" s="21" t="str">
        <f t="shared" si="0"/>
        <v>さいたま市立田島中学校男子バレー部</v>
      </c>
      <c r="K18" s="21" t="str">
        <f t="shared" si="1"/>
        <v>101015</v>
      </c>
      <c r="L18" s="22"/>
      <c r="Q18" s="21" t="s">
        <v>1412</v>
      </c>
    </row>
    <row r="19" spans="2:17" x14ac:dyDescent="0.25">
      <c r="B19">
        <v>1</v>
      </c>
      <c r="C19">
        <v>1</v>
      </c>
      <c r="D19">
        <v>16</v>
      </c>
      <c r="E19" t="s">
        <v>60</v>
      </c>
      <c r="F19" s="18" t="s">
        <v>19</v>
      </c>
      <c r="G19" s="19" t="s">
        <v>61</v>
      </c>
      <c r="H19" s="20"/>
      <c r="I19" s="20" t="s">
        <v>14</v>
      </c>
      <c r="J19" s="21" t="str">
        <f t="shared" si="0"/>
        <v>さいたま市立三室中学校男子バレー部</v>
      </c>
      <c r="K19" s="21" t="str">
        <f t="shared" si="1"/>
        <v>101016</v>
      </c>
      <c r="L19" s="22"/>
      <c r="Q19" s="21" t="s">
        <v>1413</v>
      </c>
    </row>
    <row r="20" spans="2:17" x14ac:dyDescent="0.25">
      <c r="B20">
        <v>1</v>
      </c>
      <c r="C20">
        <v>1</v>
      </c>
      <c r="D20">
        <v>17</v>
      </c>
      <c r="E20" t="s">
        <v>63</v>
      </c>
      <c r="F20" s="18" t="s">
        <v>19</v>
      </c>
      <c r="G20" s="19" t="s">
        <v>64</v>
      </c>
      <c r="H20" s="20"/>
      <c r="I20" s="20" t="s">
        <v>14</v>
      </c>
      <c r="J20" s="21" t="str">
        <f t="shared" si="0"/>
        <v>さいたま市立上大久保中学校男子バレー部</v>
      </c>
      <c r="K20" s="21" t="str">
        <f t="shared" si="1"/>
        <v>101017</v>
      </c>
      <c r="L20" s="22"/>
      <c r="Q20" s="21" t="s">
        <v>1414</v>
      </c>
    </row>
    <row r="21" spans="2:17" x14ac:dyDescent="0.25">
      <c r="B21">
        <v>1</v>
      </c>
      <c r="C21">
        <v>1</v>
      </c>
      <c r="D21">
        <v>18</v>
      </c>
      <c r="E21" t="s">
        <v>66</v>
      </c>
      <c r="F21" s="18" t="s">
        <v>19</v>
      </c>
      <c r="G21" s="19" t="s">
        <v>67</v>
      </c>
      <c r="H21" s="20" t="s">
        <v>14</v>
      </c>
      <c r="I21" s="20" t="s">
        <v>14</v>
      </c>
      <c r="J21" s="21" t="str">
        <f t="shared" si="0"/>
        <v>さいたま市立内谷中学校男子バレー部</v>
      </c>
      <c r="K21" s="21" t="str">
        <f t="shared" si="1"/>
        <v>101018</v>
      </c>
      <c r="L21" s="22"/>
      <c r="Q21" s="21" t="s">
        <v>1415</v>
      </c>
    </row>
    <row r="22" spans="2:17" x14ac:dyDescent="0.25">
      <c r="B22">
        <v>1</v>
      </c>
      <c r="C22">
        <v>1</v>
      </c>
      <c r="D22">
        <v>19</v>
      </c>
      <c r="E22" t="s">
        <v>69</v>
      </c>
      <c r="F22" s="18" t="s">
        <v>19</v>
      </c>
      <c r="G22" s="19" t="s">
        <v>70</v>
      </c>
      <c r="H22" s="20" t="s">
        <v>14</v>
      </c>
      <c r="I22" s="20" t="s">
        <v>14</v>
      </c>
      <c r="J22" s="21" t="str">
        <f t="shared" si="0"/>
        <v>さいたま市立尾間木中学校男子バレー部</v>
      </c>
      <c r="K22" s="21" t="str">
        <f t="shared" si="1"/>
        <v>101019</v>
      </c>
      <c r="L22" s="22"/>
      <c r="Q22" s="21" t="s">
        <v>1416</v>
      </c>
    </row>
    <row r="23" spans="2:17" x14ac:dyDescent="0.25">
      <c r="B23">
        <v>1</v>
      </c>
      <c r="C23">
        <v>1</v>
      </c>
      <c r="D23">
        <v>20</v>
      </c>
      <c r="E23" t="s">
        <v>72</v>
      </c>
      <c r="F23" s="18" t="s">
        <v>19</v>
      </c>
      <c r="G23" s="19" t="s">
        <v>73</v>
      </c>
      <c r="H23" s="20"/>
      <c r="I23" s="20" t="s">
        <v>14</v>
      </c>
      <c r="J23" s="21" t="str">
        <f t="shared" si="0"/>
        <v>さいたま市立大宮東中学校男子バレー部</v>
      </c>
      <c r="K23" s="21" t="str">
        <f t="shared" si="1"/>
        <v>101020</v>
      </c>
      <c r="L23" s="22"/>
      <c r="Q23" s="21" t="s">
        <v>1417</v>
      </c>
    </row>
    <row r="24" spans="2:17" x14ac:dyDescent="0.25">
      <c r="B24">
        <v>1</v>
      </c>
      <c r="C24">
        <v>1</v>
      </c>
      <c r="D24">
        <v>21</v>
      </c>
      <c r="E24" t="s">
        <v>75</v>
      </c>
      <c r="F24" s="18" t="s">
        <v>19</v>
      </c>
      <c r="G24" s="19" t="s">
        <v>76</v>
      </c>
      <c r="H24" s="20"/>
      <c r="I24" s="20"/>
      <c r="J24" s="21" t="str">
        <f t="shared" si="0"/>
        <v>さいたま市立大宮南中学校男子バレー部</v>
      </c>
      <c r="K24" s="21" t="str">
        <f t="shared" si="1"/>
        <v>101021</v>
      </c>
      <c r="L24" s="22"/>
      <c r="Q24" s="21" t="s">
        <v>1418</v>
      </c>
    </row>
    <row r="25" spans="2:17" x14ac:dyDescent="0.25">
      <c r="B25">
        <v>1</v>
      </c>
      <c r="C25">
        <v>1</v>
      </c>
      <c r="D25">
        <v>22</v>
      </c>
      <c r="E25" t="s">
        <v>78</v>
      </c>
      <c r="F25" s="18" t="s">
        <v>19</v>
      </c>
      <c r="G25" s="19" t="s">
        <v>79</v>
      </c>
      <c r="H25" s="20"/>
      <c r="I25" s="20" t="s">
        <v>14</v>
      </c>
      <c r="J25" s="21" t="str">
        <f t="shared" si="0"/>
        <v>さいたま市立大宮北中学校男子バレー部</v>
      </c>
      <c r="K25" s="21" t="str">
        <f t="shared" si="1"/>
        <v>101022</v>
      </c>
      <c r="L25" s="22"/>
      <c r="Q25" s="21" t="s">
        <v>1419</v>
      </c>
    </row>
    <row r="26" spans="2:17" x14ac:dyDescent="0.25">
      <c r="B26">
        <v>1</v>
      </c>
      <c r="C26">
        <v>1</v>
      </c>
      <c r="D26">
        <v>23</v>
      </c>
      <c r="E26" t="s">
        <v>81</v>
      </c>
      <c r="F26" s="18" t="s">
        <v>19</v>
      </c>
      <c r="G26" s="19" t="s">
        <v>82</v>
      </c>
      <c r="H26" s="20"/>
      <c r="I26" s="20" t="s">
        <v>14</v>
      </c>
      <c r="J26" s="21" t="str">
        <f t="shared" si="0"/>
        <v>さいたま市立桜木中学校男子バレー部</v>
      </c>
      <c r="K26" s="21" t="str">
        <f t="shared" si="1"/>
        <v>101023</v>
      </c>
      <c r="L26" s="22"/>
      <c r="Q26" s="21" t="s">
        <v>1420</v>
      </c>
    </row>
    <row r="27" spans="2:17" x14ac:dyDescent="0.25">
      <c r="B27">
        <v>1</v>
      </c>
      <c r="C27">
        <v>1</v>
      </c>
      <c r="D27">
        <v>24</v>
      </c>
      <c r="E27" t="s">
        <v>84</v>
      </c>
      <c r="F27" s="18" t="s">
        <v>19</v>
      </c>
      <c r="G27" s="19" t="s">
        <v>85</v>
      </c>
      <c r="H27" s="20"/>
      <c r="I27" s="20" t="s">
        <v>14</v>
      </c>
      <c r="J27" s="21" t="str">
        <f t="shared" si="0"/>
        <v>さいたま市立三橋中学校男子バレー部</v>
      </c>
      <c r="K27" s="21" t="str">
        <f t="shared" si="1"/>
        <v>101024</v>
      </c>
      <c r="L27" s="22"/>
      <c r="Q27" s="21" t="s">
        <v>1421</v>
      </c>
    </row>
    <row r="28" spans="2:17" x14ac:dyDescent="0.25">
      <c r="B28">
        <v>1</v>
      </c>
      <c r="C28">
        <v>1</v>
      </c>
      <c r="D28">
        <v>25</v>
      </c>
      <c r="E28" t="s">
        <v>87</v>
      </c>
      <c r="F28" s="18" t="s">
        <v>19</v>
      </c>
      <c r="G28" s="19" t="s">
        <v>88</v>
      </c>
      <c r="H28" s="20" t="s">
        <v>14</v>
      </c>
      <c r="I28" s="20" t="s">
        <v>14</v>
      </c>
      <c r="J28" s="21" t="str">
        <f t="shared" si="0"/>
        <v>さいたま市立大成中学校男子バレー部</v>
      </c>
      <c r="K28" s="21" t="str">
        <f t="shared" si="1"/>
        <v>101025</v>
      </c>
      <c r="L28" s="22"/>
      <c r="Q28" s="21" t="s">
        <v>1422</v>
      </c>
    </row>
    <row r="29" spans="2:17" x14ac:dyDescent="0.25">
      <c r="B29">
        <v>1</v>
      </c>
      <c r="C29">
        <v>1</v>
      </c>
      <c r="D29">
        <v>26</v>
      </c>
      <c r="E29" t="s">
        <v>90</v>
      </c>
      <c r="F29" s="18" t="s">
        <v>19</v>
      </c>
      <c r="G29" s="19" t="s">
        <v>91</v>
      </c>
      <c r="H29" s="20" t="s">
        <v>14</v>
      </c>
      <c r="I29" s="20" t="s">
        <v>14</v>
      </c>
      <c r="J29" s="21" t="str">
        <f t="shared" si="0"/>
        <v>さいたま市立日進中学校男子バレー部</v>
      </c>
      <c r="K29" s="21" t="str">
        <f t="shared" si="1"/>
        <v>101026</v>
      </c>
      <c r="L29" s="22"/>
      <c r="Q29" s="21" t="s">
        <v>1423</v>
      </c>
    </row>
    <row r="30" spans="2:17" x14ac:dyDescent="0.25">
      <c r="B30">
        <v>1</v>
      </c>
      <c r="C30">
        <v>1</v>
      </c>
      <c r="D30">
        <v>27</v>
      </c>
      <c r="E30" t="s">
        <v>93</v>
      </c>
      <c r="F30" s="18" t="s">
        <v>19</v>
      </c>
      <c r="G30" s="19" t="s">
        <v>94</v>
      </c>
      <c r="H30" s="20" t="s">
        <v>14</v>
      </c>
      <c r="I30" s="20" t="s">
        <v>14</v>
      </c>
      <c r="J30" s="21" t="str">
        <f t="shared" si="0"/>
        <v>さいたま市立宮原中学校男子バレー部</v>
      </c>
      <c r="K30" s="21" t="str">
        <f t="shared" si="1"/>
        <v>101027</v>
      </c>
      <c r="L30" s="22"/>
      <c r="Q30" s="21" t="s">
        <v>1424</v>
      </c>
    </row>
    <row r="31" spans="2:17" x14ac:dyDescent="0.25">
      <c r="B31">
        <v>1</v>
      </c>
      <c r="C31">
        <v>1</v>
      </c>
      <c r="D31">
        <v>28</v>
      </c>
      <c r="E31" t="s">
        <v>96</v>
      </c>
      <c r="F31" s="18" t="s">
        <v>19</v>
      </c>
      <c r="G31" s="19" t="s">
        <v>97</v>
      </c>
      <c r="H31" s="20" t="s">
        <v>14</v>
      </c>
      <c r="I31" s="20" t="s">
        <v>14</v>
      </c>
      <c r="J31" s="21" t="str">
        <f t="shared" si="0"/>
        <v>さいたま市立植竹中学校男子バレー部</v>
      </c>
      <c r="K31" s="21" t="str">
        <f t="shared" si="1"/>
        <v>101028</v>
      </c>
      <c r="L31" s="22"/>
      <c r="Q31" s="21" t="s">
        <v>1425</v>
      </c>
    </row>
    <row r="32" spans="2:17" x14ac:dyDescent="0.25">
      <c r="B32">
        <v>1</v>
      </c>
      <c r="C32">
        <v>1</v>
      </c>
      <c r="D32">
        <v>29</v>
      </c>
      <c r="E32" t="s">
        <v>99</v>
      </c>
      <c r="F32" s="18" t="s">
        <v>19</v>
      </c>
      <c r="G32" s="19" t="s">
        <v>100</v>
      </c>
      <c r="H32" s="20" t="s">
        <v>14</v>
      </c>
      <c r="I32" s="20" t="s">
        <v>14</v>
      </c>
      <c r="J32" s="21" t="str">
        <f t="shared" si="0"/>
        <v>さいたま市立大砂土中学校男子バレー部</v>
      </c>
      <c r="K32" s="21" t="str">
        <f t="shared" si="1"/>
        <v>101029</v>
      </c>
      <c r="L32" s="22"/>
      <c r="Q32" s="21" t="s">
        <v>1426</v>
      </c>
    </row>
    <row r="33" spans="2:17" x14ac:dyDescent="0.25">
      <c r="B33">
        <v>1</v>
      </c>
      <c r="C33">
        <v>1</v>
      </c>
      <c r="D33">
        <v>30</v>
      </c>
      <c r="E33" t="s">
        <v>102</v>
      </c>
      <c r="F33" s="18" t="s">
        <v>19</v>
      </c>
      <c r="G33" s="19" t="s">
        <v>103</v>
      </c>
      <c r="H33" s="20" t="s">
        <v>43</v>
      </c>
      <c r="I33" s="20"/>
      <c r="J33" s="21" t="str">
        <f t="shared" si="0"/>
        <v>さいたま市立指扇中学校男子バレー部</v>
      </c>
      <c r="K33" s="21" t="str">
        <f t="shared" si="1"/>
        <v>101030</v>
      </c>
      <c r="L33" s="22"/>
      <c r="Q33" s="21" t="s">
        <v>1427</v>
      </c>
    </row>
    <row r="34" spans="2:17" x14ac:dyDescent="0.25">
      <c r="B34">
        <v>1</v>
      </c>
      <c r="C34">
        <v>1</v>
      </c>
      <c r="D34">
        <v>31</v>
      </c>
      <c r="E34" t="s">
        <v>105</v>
      </c>
      <c r="F34" s="18" t="s">
        <v>19</v>
      </c>
      <c r="G34" s="19" t="s">
        <v>106</v>
      </c>
      <c r="H34" s="20"/>
      <c r="I34" s="20" t="s">
        <v>14</v>
      </c>
      <c r="J34" s="21" t="str">
        <f t="shared" si="0"/>
        <v>さいたま市立馬宮中学校男子バレー部</v>
      </c>
      <c r="K34" s="21" t="str">
        <f t="shared" si="1"/>
        <v>101031</v>
      </c>
      <c r="L34" s="22"/>
      <c r="Q34" s="21" t="s">
        <v>1428</v>
      </c>
    </row>
    <row r="35" spans="2:17" x14ac:dyDescent="0.25">
      <c r="B35">
        <v>1</v>
      </c>
      <c r="C35">
        <v>1</v>
      </c>
      <c r="D35">
        <v>32</v>
      </c>
      <c r="E35" t="s">
        <v>108</v>
      </c>
      <c r="F35" s="18" t="s">
        <v>19</v>
      </c>
      <c r="G35" s="19" t="s">
        <v>109</v>
      </c>
      <c r="H35" s="20"/>
      <c r="I35" s="20"/>
      <c r="J35" s="21" t="str">
        <f t="shared" si="0"/>
        <v>さいたま市立片柳中学校男子バレー部</v>
      </c>
      <c r="K35" s="21" t="str">
        <f t="shared" si="1"/>
        <v>101032</v>
      </c>
      <c r="L35" s="22"/>
      <c r="Q35" s="21" t="s">
        <v>1429</v>
      </c>
    </row>
    <row r="36" spans="2:17" x14ac:dyDescent="0.25">
      <c r="B36">
        <v>1</v>
      </c>
      <c r="C36">
        <v>1</v>
      </c>
      <c r="D36">
        <v>33</v>
      </c>
      <c r="E36" t="s">
        <v>111</v>
      </c>
      <c r="F36" s="18" t="s">
        <v>19</v>
      </c>
      <c r="G36" s="19" t="s">
        <v>112</v>
      </c>
      <c r="H36" s="20" t="s">
        <v>14</v>
      </c>
      <c r="I36" s="20" t="s">
        <v>14</v>
      </c>
      <c r="J36" s="21" t="str">
        <f t="shared" si="0"/>
        <v>さいたま市立春里中学校男子バレー部</v>
      </c>
      <c r="K36" s="21" t="str">
        <f t="shared" si="1"/>
        <v>101033</v>
      </c>
      <c r="L36" s="22"/>
      <c r="Q36" s="21" t="s">
        <v>1430</v>
      </c>
    </row>
    <row r="37" spans="2:17" x14ac:dyDescent="0.25">
      <c r="B37">
        <v>1</v>
      </c>
      <c r="C37">
        <v>1</v>
      </c>
      <c r="D37">
        <v>34</v>
      </c>
      <c r="E37" t="s">
        <v>114</v>
      </c>
      <c r="F37" s="18" t="s">
        <v>19</v>
      </c>
      <c r="G37" s="19" t="s">
        <v>115</v>
      </c>
      <c r="H37" s="20"/>
      <c r="I37" s="20"/>
      <c r="J37" s="21" t="str">
        <f t="shared" si="0"/>
        <v>さいたま市立大宮西中学校男子バレー部</v>
      </c>
      <c r="K37" s="21" t="str">
        <f t="shared" si="1"/>
        <v>101034</v>
      </c>
      <c r="L37" s="22"/>
      <c r="Q37" s="21" t="s">
        <v>1431</v>
      </c>
    </row>
    <row r="38" spans="2:17" x14ac:dyDescent="0.25">
      <c r="B38">
        <v>1</v>
      </c>
      <c r="C38">
        <v>1</v>
      </c>
      <c r="D38">
        <v>35</v>
      </c>
      <c r="E38" t="s">
        <v>117</v>
      </c>
      <c r="F38" s="18" t="s">
        <v>19</v>
      </c>
      <c r="G38" s="19" t="s">
        <v>118</v>
      </c>
      <c r="H38" s="20"/>
      <c r="I38" s="20" t="s">
        <v>14</v>
      </c>
      <c r="J38" s="21" t="str">
        <f t="shared" si="0"/>
        <v>さいたま市立七里中学校男子バレー部</v>
      </c>
      <c r="K38" s="21" t="str">
        <f t="shared" si="1"/>
        <v>101035</v>
      </c>
      <c r="L38" s="22"/>
      <c r="Q38" s="21" t="s">
        <v>1432</v>
      </c>
    </row>
    <row r="39" spans="2:17" x14ac:dyDescent="0.25">
      <c r="B39">
        <v>1</v>
      </c>
      <c r="C39">
        <v>1</v>
      </c>
      <c r="D39">
        <v>36</v>
      </c>
      <c r="E39" t="s">
        <v>120</v>
      </c>
      <c r="F39" s="18" t="s">
        <v>19</v>
      </c>
      <c r="G39" s="19" t="s">
        <v>121</v>
      </c>
      <c r="H39" s="20"/>
      <c r="I39" s="20" t="s">
        <v>14</v>
      </c>
      <c r="J39" s="21" t="str">
        <f t="shared" si="0"/>
        <v>さいたま市立泰平中学校男子バレー部</v>
      </c>
      <c r="K39" s="21" t="str">
        <f t="shared" si="1"/>
        <v>101036</v>
      </c>
      <c r="L39" s="22"/>
      <c r="Q39" s="21" t="s">
        <v>1433</v>
      </c>
    </row>
    <row r="40" spans="2:17" x14ac:dyDescent="0.25">
      <c r="B40">
        <v>1</v>
      </c>
      <c r="C40">
        <v>1</v>
      </c>
      <c r="D40">
        <v>37</v>
      </c>
      <c r="E40" t="s">
        <v>123</v>
      </c>
      <c r="F40" s="18" t="s">
        <v>19</v>
      </c>
      <c r="G40" s="19" t="s">
        <v>124</v>
      </c>
      <c r="H40" s="20" t="s">
        <v>14</v>
      </c>
      <c r="I40" s="20" t="s">
        <v>14</v>
      </c>
      <c r="J40" s="21" t="str">
        <f t="shared" si="0"/>
        <v>さいたま市立宮前中学校男子バレー部</v>
      </c>
      <c r="K40" s="21" t="str">
        <f t="shared" si="1"/>
        <v>101037</v>
      </c>
      <c r="L40" s="22"/>
      <c r="Q40" s="21" t="s">
        <v>1434</v>
      </c>
    </row>
    <row r="41" spans="2:17" x14ac:dyDescent="0.25">
      <c r="B41">
        <v>1</v>
      </c>
      <c r="C41">
        <v>1</v>
      </c>
      <c r="D41">
        <v>38</v>
      </c>
      <c r="E41" t="s">
        <v>126</v>
      </c>
      <c r="F41" s="18" t="s">
        <v>19</v>
      </c>
      <c r="G41" s="19" t="s">
        <v>127</v>
      </c>
      <c r="H41" s="20"/>
      <c r="I41" s="20" t="s">
        <v>14</v>
      </c>
      <c r="J41" s="21" t="str">
        <f t="shared" si="0"/>
        <v>さいたま市立植水中学校男子バレー部</v>
      </c>
      <c r="K41" s="21" t="str">
        <f t="shared" si="1"/>
        <v>101038</v>
      </c>
      <c r="L41" s="22"/>
      <c r="Q41" s="21" t="s">
        <v>1435</v>
      </c>
    </row>
    <row r="42" spans="2:17" x14ac:dyDescent="0.25">
      <c r="B42">
        <v>1</v>
      </c>
      <c r="C42">
        <v>1</v>
      </c>
      <c r="D42">
        <v>39</v>
      </c>
      <c r="E42" t="s">
        <v>129</v>
      </c>
      <c r="F42" s="18" t="s">
        <v>19</v>
      </c>
      <c r="G42" s="19" t="s">
        <v>130</v>
      </c>
      <c r="H42" s="20" t="s">
        <v>14</v>
      </c>
      <c r="I42" s="20" t="s">
        <v>14</v>
      </c>
      <c r="J42" s="21" t="str">
        <f t="shared" si="0"/>
        <v>さいたま市立大谷中学校男子バレー部</v>
      </c>
      <c r="K42" s="21" t="str">
        <f t="shared" si="1"/>
        <v>101039</v>
      </c>
      <c r="L42" s="22"/>
      <c r="Q42" s="21" t="s">
        <v>1436</v>
      </c>
    </row>
    <row r="43" spans="2:17" x14ac:dyDescent="0.25">
      <c r="B43">
        <v>1</v>
      </c>
      <c r="C43">
        <v>1</v>
      </c>
      <c r="D43">
        <v>40</v>
      </c>
      <c r="E43" t="s">
        <v>132</v>
      </c>
      <c r="F43" s="18" t="s">
        <v>19</v>
      </c>
      <c r="G43" s="19" t="s">
        <v>133</v>
      </c>
      <c r="H43" s="20"/>
      <c r="I43" s="20" t="s">
        <v>14</v>
      </c>
      <c r="J43" s="21" t="str">
        <f t="shared" si="0"/>
        <v>さいたま市立第二東中学校男子バレー部</v>
      </c>
      <c r="K43" s="21" t="str">
        <f t="shared" si="1"/>
        <v>101040</v>
      </c>
      <c r="L43" s="22"/>
      <c r="Q43" s="21" t="s">
        <v>1437</v>
      </c>
    </row>
    <row r="44" spans="2:17" x14ac:dyDescent="0.25">
      <c r="B44">
        <v>1</v>
      </c>
      <c r="C44">
        <v>1</v>
      </c>
      <c r="D44">
        <v>41</v>
      </c>
      <c r="E44" t="s">
        <v>135</v>
      </c>
      <c r="F44" s="18" t="s">
        <v>19</v>
      </c>
      <c r="G44" s="19" t="s">
        <v>136</v>
      </c>
      <c r="H44" s="20"/>
      <c r="I44" s="20" t="s">
        <v>14</v>
      </c>
      <c r="J44" s="21" t="str">
        <f t="shared" si="0"/>
        <v>さいたま市立土屋中学校男子バレー部</v>
      </c>
      <c r="K44" s="21" t="str">
        <f t="shared" si="1"/>
        <v>101041</v>
      </c>
      <c r="L44" s="22"/>
      <c r="Q44" s="21" t="s">
        <v>1438</v>
      </c>
    </row>
    <row r="45" spans="2:17" x14ac:dyDescent="0.25">
      <c r="B45">
        <v>1</v>
      </c>
      <c r="C45">
        <v>1</v>
      </c>
      <c r="D45">
        <v>42</v>
      </c>
      <c r="E45" t="s">
        <v>138</v>
      </c>
      <c r="F45" s="18" t="s">
        <v>19</v>
      </c>
      <c r="G45" s="19" t="s">
        <v>139</v>
      </c>
      <c r="H45" s="20"/>
      <c r="I45" s="20"/>
      <c r="J45" s="21" t="str">
        <f t="shared" si="0"/>
        <v>さいたま市立大宮八幡中学校男子バレー部</v>
      </c>
      <c r="K45" s="21" t="str">
        <f t="shared" si="1"/>
        <v>101042</v>
      </c>
      <c r="L45" s="22"/>
      <c r="Q45" s="21" t="s">
        <v>1439</v>
      </c>
    </row>
    <row r="46" spans="2:17" x14ac:dyDescent="0.25">
      <c r="B46">
        <v>1</v>
      </c>
      <c r="C46">
        <v>1</v>
      </c>
      <c r="D46">
        <v>43</v>
      </c>
      <c r="E46" t="s">
        <v>141</v>
      </c>
      <c r="F46" s="18" t="s">
        <v>19</v>
      </c>
      <c r="G46" s="19" t="s">
        <v>142</v>
      </c>
      <c r="H46" s="20"/>
      <c r="I46" s="20" t="s">
        <v>14</v>
      </c>
      <c r="J46" s="21" t="str">
        <f t="shared" si="0"/>
        <v>さいたま市立土呂中学校男子バレー部</v>
      </c>
      <c r="K46" s="21" t="str">
        <f t="shared" si="1"/>
        <v>101043</v>
      </c>
      <c r="L46" s="22"/>
      <c r="Q46" s="21" t="s">
        <v>1440</v>
      </c>
    </row>
    <row r="47" spans="2:17" x14ac:dyDescent="0.25">
      <c r="B47">
        <v>1</v>
      </c>
      <c r="C47">
        <v>1</v>
      </c>
      <c r="D47">
        <v>44</v>
      </c>
      <c r="E47" t="s">
        <v>144</v>
      </c>
      <c r="F47" s="18" t="s">
        <v>19</v>
      </c>
      <c r="G47" s="19" t="s">
        <v>145</v>
      </c>
      <c r="H47" s="20"/>
      <c r="I47" s="20" t="s">
        <v>14</v>
      </c>
      <c r="J47" s="21" t="str">
        <f t="shared" si="0"/>
        <v>さいたま市立春野中学校男子バレー部</v>
      </c>
      <c r="K47" s="21" t="str">
        <f t="shared" si="1"/>
        <v>101044</v>
      </c>
      <c r="L47" s="22"/>
      <c r="Q47" s="21" t="s">
        <v>1441</v>
      </c>
    </row>
    <row r="48" spans="2:17" x14ac:dyDescent="0.25">
      <c r="B48">
        <v>1</v>
      </c>
      <c r="C48">
        <v>1</v>
      </c>
      <c r="D48">
        <v>45</v>
      </c>
      <c r="E48" t="s">
        <v>147</v>
      </c>
      <c r="F48" s="18" t="s">
        <v>19</v>
      </c>
      <c r="G48" s="19" t="s">
        <v>148</v>
      </c>
      <c r="H48" s="20" t="s">
        <v>14</v>
      </c>
      <c r="I48" s="20" t="s">
        <v>14</v>
      </c>
      <c r="J48" s="21" t="str">
        <f t="shared" si="0"/>
        <v>さいたま市立与野東中学校男子バレー部</v>
      </c>
      <c r="K48" s="21" t="str">
        <f t="shared" si="1"/>
        <v>101045</v>
      </c>
      <c r="L48" s="22"/>
      <c r="Q48" s="21" t="s">
        <v>1442</v>
      </c>
    </row>
    <row r="49" spans="2:17" x14ac:dyDescent="0.25">
      <c r="B49">
        <v>1</v>
      </c>
      <c r="C49">
        <v>1</v>
      </c>
      <c r="D49">
        <v>46</v>
      </c>
      <c r="E49" t="s">
        <v>150</v>
      </c>
      <c r="F49" s="18" t="s">
        <v>19</v>
      </c>
      <c r="G49" s="19" t="s">
        <v>151</v>
      </c>
      <c r="H49" s="20"/>
      <c r="I49" s="20" t="s">
        <v>14</v>
      </c>
      <c r="J49" s="21" t="str">
        <f t="shared" si="0"/>
        <v>さいたま市立与野西中学校男子バレー部</v>
      </c>
      <c r="K49" s="21" t="str">
        <f t="shared" si="1"/>
        <v>101046</v>
      </c>
      <c r="L49" s="22"/>
      <c r="Q49" s="21" t="s">
        <v>1443</v>
      </c>
    </row>
    <row r="50" spans="2:17" x14ac:dyDescent="0.25">
      <c r="B50">
        <v>1</v>
      </c>
      <c r="C50">
        <v>1</v>
      </c>
      <c r="D50">
        <v>47</v>
      </c>
      <c r="E50" t="s">
        <v>153</v>
      </c>
      <c r="F50" s="18" t="s">
        <v>19</v>
      </c>
      <c r="G50" s="19" t="s">
        <v>154</v>
      </c>
      <c r="H50" s="20"/>
      <c r="I50" s="20" t="s">
        <v>14</v>
      </c>
      <c r="J50" s="21" t="str">
        <f t="shared" si="0"/>
        <v>さいたま市立与野南中学校男子バレー部</v>
      </c>
      <c r="K50" s="21" t="str">
        <f t="shared" si="1"/>
        <v>101047</v>
      </c>
      <c r="L50" s="22"/>
      <c r="Q50" s="21" t="s">
        <v>1444</v>
      </c>
    </row>
    <row r="51" spans="2:17" x14ac:dyDescent="0.25">
      <c r="B51">
        <v>1</v>
      </c>
      <c r="C51">
        <v>1</v>
      </c>
      <c r="D51">
        <v>48</v>
      </c>
      <c r="E51" t="s">
        <v>156</v>
      </c>
      <c r="F51" s="18" t="s">
        <v>19</v>
      </c>
      <c r="G51" s="19" t="s">
        <v>157</v>
      </c>
      <c r="H51" s="20" t="s">
        <v>14</v>
      </c>
      <c r="I51" s="20" t="s">
        <v>43</v>
      </c>
      <c r="J51" s="21" t="str">
        <f t="shared" si="0"/>
        <v>さいたま市立八王子中学校男子バレー部</v>
      </c>
      <c r="K51" s="21" t="str">
        <f t="shared" si="1"/>
        <v>101048</v>
      </c>
      <c r="L51" s="22"/>
      <c r="Q51" s="21" t="s">
        <v>1445</v>
      </c>
    </row>
    <row r="52" spans="2:17" x14ac:dyDescent="0.25">
      <c r="B52">
        <v>1</v>
      </c>
      <c r="C52">
        <v>1</v>
      </c>
      <c r="D52">
        <v>49</v>
      </c>
      <c r="E52" t="s">
        <v>159</v>
      </c>
      <c r="F52" s="18" t="s">
        <v>19</v>
      </c>
      <c r="G52" s="19" t="s">
        <v>160</v>
      </c>
      <c r="H52" s="20" t="s">
        <v>14</v>
      </c>
      <c r="I52" s="20" t="s">
        <v>14</v>
      </c>
      <c r="J52" s="21" t="str">
        <f t="shared" si="0"/>
        <v>さいたま市立岩槻中学校男子バレー部</v>
      </c>
      <c r="K52" s="21" t="str">
        <f t="shared" si="1"/>
        <v>101049</v>
      </c>
      <c r="L52" s="22"/>
      <c r="Q52" s="21" t="s">
        <v>1446</v>
      </c>
    </row>
    <row r="53" spans="2:17" x14ac:dyDescent="0.25">
      <c r="B53">
        <v>1</v>
      </c>
      <c r="C53">
        <v>1</v>
      </c>
      <c r="D53">
        <v>50</v>
      </c>
      <c r="E53" t="s">
        <v>162</v>
      </c>
      <c r="F53" s="18" t="s">
        <v>19</v>
      </c>
      <c r="G53" s="19" t="s">
        <v>163</v>
      </c>
      <c r="H53" s="20"/>
      <c r="I53" s="20"/>
      <c r="J53" s="21" t="str">
        <f t="shared" si="0"/>
        <v>さいたま市立川通中学校男子バレー部</v>
      </c>
      <c r="K53" s="21" t="str">
        <f t="shared" si="1"/>
        <v>101050</v>
      </c>
      <c r="L53" s="22"/>
      <c r="Q53" s="21" t="s">
        <v>1447</v>
      </c>
    </row>
    <row r="54" spans="2:17" x14ac:dyDescent="0.25">
      <c r="B54">
        <v>1</v>
      </c>
      <c r="C54">
        <v>1</v>
      </c>
      <c r="D54">
        <v>51</v>
      </c>
      <c r="E54" t="s">
        <v>165</v>
      </c>
      <c r="F54" s="18" t="s">
        <v>19</v>
      </c>
      <c r="G54" s="19" t="s">
        <v>166</v>
      </c>
      <c r="H54" s="20"/>
      <c r="I54" s="20" t="s">
        <v>14</v>
      </c>
      <c r="J54" s="21" t="str">
        <f t="shared" si="0"/>
        <v>さいたま市立城南中学校男子バレー部</v>
      </c>
      <c r="K54" s="21" t="str">
        <f t="shared" si="1"/>
        <v>101051</v>
      </c>
      <c r="L54" s="22"/>
      <c r="Q54" s="21" t="s">
        <v>1448</v>
      </c>
    </row>
    <row r="55" spans="2:17" x14ac:dyDescent="0.25">
      <c r="B55">
        <v>1</v>
      </c>
      <c r="C55">
        <v>1</v>
      </c>
      <c r="D55">
        <v>52</v>
      </c>
      <c r="E55" t="s">
        <v>168</v>
      </c>
      <c r="F55" s="18" t="s">
        <v>19</v>
      </c>
      <c r="G55" s="19" t="s">
        <v>169</v>
      </c>
      <c r="H55" s="20" t="s">
        <v>43</v>
      </c>
      <c r="I55" s="20" t="s">
        <v>14</v>
      </c>
      <c r="J55" s="21" t="str">
        <f t="shared" si="0"/>
        <v>さいたま市立慈恩寺中学校男子バレー部</v>
      </c>
      <c r="K55" s="21" t="str">
        <f t="shared" si="1"/>
        <v>101052</v>
      </c>
      <c r="L55" s="22"/>
      <c r="Q55" s="21" t="s">
        <v>1449</v>
      </c>
    </row>
    <row r="56" spans="2:17" x14ac:dyDescent="0.25">
      <c r="B56">
        <v>1</v>
      </c>
      <c r="C56">
        <v>1</v>
      </c>
      <c r="D56">
        <v>53</v>
      </c>
      <c r="E56" t="s">
        <v>171</v>
      </c>
      <c r="F56" s="18" t="s">
        <v>19</v>
      </c>
      <c r="G56" s="19" t="s">
        <v>172</v>
      </c>
      <c r="H56" s="20"/>
      <c r="I56" s="20" t="s">
        <v>14</v>
      </c>
      <c r="J56" s="21" t="str">
        <f t="shared" si="0"/>
        <v>さいたま市立城北中学校男子バレー部</v>
      </c>
      <c r="K56" s="21" t="str">
        <f t="shared" si="1"/>
        <v>101053</v>
      </c>
      <c r="L56" s="22"/>
      <c r="Q56" s="21" t="s">
        <v>1450</v>
      </c>
    </row>
    <row r="57" spans="2:17" x14ac:dyDescent="0.25">
      <c r="B57">
        <v>1</v>
      </c>
      <c r="C57">
        <v>1</v>
      </c>
      <c r="D57">
        <v>54</v>
      </c>
      <c r="E57" t="s">
        <v>174</v>
      </c>
      <c r="F57" s="18" t="s">
        <v>19</v>
      </c>
      <c r="G57" s="19" t="s">
        <v>175</v>
      </c>
      <c r="H57" s="20"/>
      <c r="I57" s="20"/>
      <c r="J57" s="21" t="str">
        <f t="shared" si="0"/>
        <v>さいたま市立桜山中学校男子バレー部</v>
      </c>
      <c r="K57" s="21" t="str">
        <f t="shared" si="1"/>
        <v>101054</v>
      </c>
      <c r="L57" s="22"/>
      <c r="Q57" s="21" t="s">
        <v>1451</v>
      </c>
    </row>
    <row r="58" spans="2:17" x14ac:dyDescent="0.25">
      <c r="B58">
        <v>1</v>
      </c>
      <c r="C58">
        <v>1</v>
      </c>
      <c r="D58">
        <v>55</v>
      </c>
      <c r="E58" t="s">
        <v>177</v>
      </c>
      <c r="F58" s="18" t="s">
        <v>19</v>
      </c>
      <c r="G58" s="19" t="s">
        <v>178</v>
      </c>
      <c r="H58" s="20"/>
      <c r="I58" s="20" t="s">
        <v>14</v>
      </c>
      <c r="J58" s="21" t="str">
        <f t="shared" si="0"/>
        <v>さいたま市立柏陽中学校男子バレー部</v>
      </c>
      <c r="K58" s="21" t="str">
        <f t="shared" si="1"/>
        <v>101055</v>
      </c>
      <c r="L58" s="22"/>
      <c r="Q58" s="21" t="s">
        <v>1452</v>
      </c>
    </row>
    <row r="59" spans="2:17" x14ac:dyDescent="0.25">
      <c r="B59">
        <v>1</v>
      </c>
      <c r="C59">
        <v>1</v>
      </c>
      <c r="D59">
        <v>56</v>
      </c>
      <c r="E59" t="s">
        <v>180</v>
      </c>
      <c r="F59" s="18" t="s">
        <v>19</v>
      </c>
      <c r="G59" s="19" t="s">
        <v>181</v>
      </c>
      <c r="H59" s="20"/>
      <c r="I59" s="20" t="s">
        <v>14</v>
      </c>
      <c r="J59" s="21" t="str">
        <f t="shared" si="0"/>
        <v>さいたま市立西原中学校男子バレー部</v>
      </c>
      <c r="K59" s="21" t="str">
        <f t="shared" si="1"/>
        <v>101056</v>
      </c>
      <c r="L59" s="22"/>
      <c r="Q59" s="21" t="s">
        <v>1453</v>
      </c>
    </row>
    <row r="60" spans="2:17" x14ac:dyDescent="0.25">
      <c r="B60">
        <v>1</v>
      </c>
      <c r="C60">
        <v>1</v>
      </c>
      <c r="D60">
        <v>57</v>
      </c>
      <c r="E60" t="s">
        <v>183</v>
      </c>
      <c r="F60" s="18" t="s">
        <v>19</v>
      </c>
      <c r="G60" s="19" t="s">
        <v>184</v>
      </c>
      <c r="H60" s="20"/>
      <c r="I60" s="20" t="s">
        <v>14</v>
      </c>
      <c r="J60" s="21" t="str">
        <f t="shared" si="0"/>
        <v>さいたま市立浦和中学校男子バレー部</v>
      </c>
      <c r="K60" s="21" t="str">
        <f t="shared" si="1"/>
        <v>101057</v>
      </c>
      <c r="L60" s="22"/>
      <c r="Q60" s="21" t="s">
        <v>1454</v>
      </c>
    </row>
    <row r="61" spans="2:17" x14ac:dyDescent="0.25">
      <c r="B61">
        <v>1</v>
      </c>
      <c r="C61">
        <v>1</v>
      </c>
      <c r="D61">
        <v>58</v>
      </c>
      <c r="E61" t="s">
        <v>186</v>
      </c>
      <c r="F61" s="18" t="s">
        <v>187</v>
      </c>
      <c r="G61" s="19" t="s">
        <v>188</v>
      </c>
      <c r="H61" s="20"/>
      <c r="I61" s="20" t="s">
        <v>14</v>
      </c>
      <c r="J61" s="21" t="str">
        <f t="shared" si="0"/>
        <v>国立埼玉大附属中学校男子バレー部</v>
      </c>
      <c r="K61" s="21" t="str">
        <f t="shared" si="1"/>
        <v>101058</v>
      </c>
      <c r="L61" s="22"/>
      <c r="Q61" s="21" t="s">
        <v>1455</v>
      </c>
    </row>
    <row r="62" spans="2:17" x14ac:dyDescent="0.25">
      <c r="B62">
        <v>1</v>
      </c>
      <c r="C62">
        <v>1</v>
      </c>
      <c r="D62">
        <v>59</v>
      </c>
      <c r="E62" t="s">
        <v>190</v>
      </c>
      <c r="F62" s="18" t="s">
        <v>191</v>
      </c>
      <c r="G62" s="24" t="s">
        <v>192</v>
      </c>
      <c r="H62" s="20" t="s">
        <v>14</v>
      </c>
      <c r="I62" s="20" t="s">
        <v>14</v>
      </c>
      <c r="J62" s="21" t="str">
        <f t="shared" si="0"/>
        <v>（私立）栄東中学校男子バレー部</v>
      </c>
      <c r="K62" s="21" t="str">
        <f t="shared" si="1"/>
        <v>101059</v>
      </c>
      <c r="L62" s="22"/>
      <c r="Q62" s="21" t="s">
        <v>1456</v>
      </c>
    </row>
    <row r="63" spans="2:17" x14ac:dyDescent="0.25">
      <c r="B63">
        <v>1</v>
      </c>
      <c r="C63">
        <v>1</v>
      </c>
      <c r="D63">
        <v>60</v>
      </c>
      <c r="E63" t="s">
        <v>194</v>
      </c>
      <c r="F63" s="18" t="s">
        <v>191</v>
      </c>
      <c r="G63" s="24" t="s">
        <v>195</v>
      </c>
      <c r="H63" s="20"/>
      <c r="I63" s="20"/>
      <c r="J63" s="21" t="str">
        <f t="shared" si="0"/>
        <v>（私立）埼玉栄中学校男子バレー部</v>
      </c>
      <c r="K63" s="21" t="str">
        <f t="shared" si="1"/>
        <v>101060</v>
      </c>
      <c r="L63" s="22"/>
      <c r="Q63" s="21" t="s">
        <v>1457</v>
      </c>
    </row>
    <row r="64" spans="2:17" x14ac:dyDescent="0.25">
      <c r="B64">
        <v>1</v>
      </c>
      <c r="C64">
        <v>1</v>
      </c>
      <c r="D64">
        <v>61</v>
      </c>
      <c r="E64" t="s">
        <v>197</v>
      </c>
      <c r="F64" s="18" t="s">
        <v>191</v>
      </c>
      <c r="G64" s="24" t="s">
        <v>198</v>
      </c>
      <c r="H64" s="20"/>
      <c r="I64" s="20" t="s">
        <v>43</v>
      </c>
      <c r="J64" s="21" t="str">
        <f t="shared" si="0"/>
        <v>（私立）浦和明の星女子中学校男子バレー部</v>
      </c>
      <c r="K64" s="21" t="str">
        <f t="shared" si="1"/>
        <v>101061</v>
      </c>
      <c r="L64" s="22"/>
      <c r="Q64" s="21" t="s">
        <v>1458</v>
      </c>
    </row>
    <row r="65" spans="2:17" x14ac:dyDescent="0.25">
      <c r="B65">
        <v>1</v>
      </c>
      <c r="C65">
        <v>1</v>
      </c>
      <c r="D65">
        <v>62</v>
      </c>
      <c r="E65" t="s">
        <v>200</v>
      </c>
      <c r="F65" s="18" t="s">
        <v>191</v>
      </c>
      <c r="G65" s="25" t="s">
        <v>201</v>
      </c>
      <c r="H65" s="20"/>
      <c r="I65" s="20" t="s">
        <v>14</v>
      </c>
      <c r="J65" s="21" t="str">
        <f t="shared" si="0"/>
        <v>（私立）埼玉朝鮮初中級中学校男子バレー部</v>
      </c>
      <c r="K65" s="21" t="str">
        <f t="shared" si="1"/>
        <v>101062</v>
      </c>
      <c r="L65" s="22"/>
      <c r="Q65" s="21" t="s">
        <v>1459</v>
      </c>
    </row>
    <row r="66" spans="2:17" x14ac:dyDescent="0.25">
      <c r="B66">
        <v>1</v>
      </c>
      <c r="C66">
        <v>1</v>
      </c>
      <c r="D66">
        <v>63</v>
      </c>
      <c r="E66" t="s">
        <v>203</v>
      </c>
      <c r="F66" s="18" t="s">
        <v>191</v>
      </c>
      <c r="G66" s="26" t="s">
        <v>204</v>
      </c>
      <c r="H66" s="20" t="s">
        <v>43</v>
      </c>
      <c r="I66" s="27" t="s">
        <v>43</v>
      </c>
      <c r="J66" s="21" t="str">
        <f t="shared" si="0"/>
        <v>（私立）開 智中学校男子バレー部</v>
      </c>
      <c r="K66" s="21" t="str">
        <f t="shared" si="1"/>
        <v>101063</v>
      </c>
      <c r="L66" s="28"/>
      <c r="Q66" s="21" t="s">
        <v>1460</v>
      </c>
    </row>
    <row r="67" spans="2:17" x14ac:dyDescent="0.25">
      <c r="B67">
        <v>1</v>
      </c>
      <c r="C67">
        <v>2</v>
      </c>
      <c r="D67">
        <v>1</v>
      </c>
      <c r="E67" t="s">
        <v>210</v>
      </c>
      <c r="F67" s="18" t="s">
        <v>211</v>
      </c>
      <c r="G67" s="19" t="s">
        <v>212</v>
      </c>
      <c r="H67" s="20"/>
      <c r="I67" s="20" t="s">
        <v>14</v>
      </c>
      <c r="J67" s="21" t="str">
        <f t="shared" ref="J67:J129" si="2">F67&amp;G67&amp;"中学校男子バレー部"</f>
        <v>川口市立東中学校男子バレー部</v>
      </c>
      <c r="K67" s="21" t="str">
        <f t="shared" ref="K67:K129" si="3">E67</f>
        <v>102001</v>
      </c>
      <c r="L67" s="22"/>
      <c r="Q67" s="21" t="s">
        <v>1461</v>
      </c>
    </row>
    <row r="68" spans="2:17" x14ac:dyDescent="0.25">
      <c r="B68">
        <v>1</v>
      </c>
      <c r="C68">
        <v>2</v>
      </c>
      <c r="D68">
        <v>2</v>
      </c>
      <c r="E68" t="s">
        <v>214</v>
      </c>
      <c r="F68" s="18" t="s">
        <v>215</v>
      </c>
      <c r="G68" s="19" t="s">
        <v>216</v>
      </c>
      <c r="H68" s="20" t="s">
        <v>14</v>
      </c>
      <c r="I68" s="20" t="s">
        <v>14</v>
      </c>
      <c r="J68" s="21" t="str">
        <f t="shared" si="2"/>
        <v>川口市立西中学校男子バレー部</v>
      </c>
      <c r="K68" s="21" t="str">
        <f t="shared" si="3"/>
        <v>102002</v>
      </c>
      <c r="L68" s="22"/>
      <c r="Q68" s="21" t="s">
        <v>1462</v>
      </c>
    </row>
    <row r="69" spans="2:17" x14ac:dyDescent="0.25">
      <c r="B69">
        <v>1</v>
      </c>
      <c r="C69">
        <v>2</v>
      </c>
      <c r="D69">
        <v>3</v>
      </c>
      <c r="E69" t="s">
        <v>218</v>
      </c>
      <c r="F69" s="18" t="s">
        <v>215</v>
      </c>
      <c r="G69" s="19" t="s">
        <v>219</v>
      </c>
      <c r="H69" s="20" t="s">
        <v>14</v>
      </c>
      <c r="I69" s="20" t="s">
        <v>14</v>
      </c>
      <c r="J69" s="21" t="str">
        <f t="shared" si="2"/>
        <v>川口市立南中学校男子バレー部</v>
      </c>
      <c r="K69" s="21" t="str">
        <f t="shared" si="3"/>
        <v>102003</v>
      </c>
      <c r="L69" s="22"/>
      <c r="Q69" s="21" t="s">
        <v>1463</v>
      </c>
    </row>
    <row r="70" spans="2:17" x14ac:dyDescent="0.25">
      <c r="B70">
        <v>1</v>
      </c>
      <c r="C70">
        <v>2</v>
      </c>
      <c r="D70">
        <v>4</v>
      </c>
      <c r="E70" t="s">
        <v>221</v>
      </c>
      <c r="F70" s="18" t="s">
        <v>215</v>
      </c>
      <c r="G70" s="19" t="s">
        <v>222</v>
      </c>
      <c r="H70" s="20" t="s">
        <v>14</v>
      </c>
      <c r="I70" s="20" t="s">
        <v>14</v>
      </c>
      <c r="J70" s="21" t="str">
        <f t="shared" si="2"/>
        <v>川口市立北中学校男子バレー部</v>
      </c>
      <c r="K70" s="21" t="str">
        <f t="shared" si="3"/>
        <v>102004</v>
      </c>
      <c r="L70" s="22"/>
      <c r="Q70" s="21" t="s">
        <v>1464</v>
      </c>
    </row>
    <row r="71" spans="2:17" x14ac:dyDescent="0.25">
      <c r="B71">
        <v>1</v>
      </c>
      <c r="C71">
        <v>2</v>
      </c>
      <c r="D71">
        <v>5</v>
      </c>
      <c r="E71" t="s">
        <v>224</v>
      </c>
      <c r="F71" s="18" t="s">
        <v>215</v>
      </c>
      <c r="G71" s="19" t="s">
        <v>225</v>
      </c>
      <c r="H71" s="20" t="s">
        <v>14</v>
      </c>
      <c r="I71" s="20" t="s">
        <v>14</v>
      </c>
      <c r="J71" s="21" t="str">
        <f t="shared" si="2"/>
        <v>川口市立青木中学校男子バレー部</v>
      </c>
      <c r="K71" s="21" t="str">
        <f t="shared" si="3"/>
        <v>102005</v>
      </c>
      <c r="L71" s="22"/>
      <c r="Q71" s="21" t="s">
        <v>1465</v>
      </c>
    </row>
    <row r="72" spans="2:17" x14ac:dyDescent="0.25">
      <c r="B72">
        <v>1</v>
      </c>
      <c r="C72">
        <v>2</v>
      </c>
      <c r="D72">
        <v>6</v>
      </c>
      <c r="E72" t="s">
        <v>227</v>
      </c>
      <c r="F72" s="18" t="s">
        <v>215</v>
      </c>
      <c r="G72" s="19" t="s">
        <v>228</v>
      </c>
      <c r="H72" s="20"/>
      <c r="I72" s="20" t="s">
        <v>14</v>
      </c>
      <c r="J72" s="21" t="str">
        <f t="shared" si="2"/>
        <v>川口市立芝中学校男子バレー部</v>
      </c>
      <c r="K72" s="21" t="str">
        <f t="shared" si="3"/>
        <v>102006</v>
      </c>
      <c r="L72" s="22"/>
      <c r="Q72" s="21" t="s">
        <v>1466</v>
      </c>
    </row>
    <row r="73" spans="2:17" x14ac:dyDescent="0.25">
      <c r="B73">
        <v>1</v>
      </c>
      <c r="C73">
        <v>2</v>
      </c>
      <c r="D73">
        <v>7</v>
      </c>
      <c r="E73" t="s">
        <v>230</v>
      </c>
      <c r="F73" s="18" t="s">
        <v>215</v>
      </c>
      <c r="G73" s="19" t="s">
        <v>231</v>
      </c>
      <c r="H73" s="20"/>
      <c r="I73" s="20" t="s">
        <v>14</v>
      </c>
      <c r="J73" s="21" t="str">
        <f t="shared" si="2"/>
        <v>川口市立元郷中学校男子バレー部</v>
      </c>
      <c r="K73" s="21" t="str">
        <f t="shared" si="3"/>
        <v>102007</v>
      </c>
      <c r="L73" s="22"/>
      <c r="Q73" s="21" t="s">
        <v>1467</v>
      </c>
    </row>
    <row r="74" spans="2:17" x14ac:dyDescent="0.25">
      <c r="B74">
        <v>1</v>
      </c>
      <c r="C74">
        <v>2</v>
      </c>
      <c r="D74">
        <v>8</v>
      </c>
      <c r="E74" t="s">
        <v>233</v>
      </c>
      <c r="F74" s="18" t="s">
        <v>215</v>
      </c>
      <c r="G74" s="19" t="s">
        <v>234</v>
      </c>
      <c r="H74" s="20" t="s">
        <v>14</v>
      </c>
      <c r="I74" s="20" t="s">
        <v>14</v>
      </c>
      <c r="J74" s="21" t="str">
        <f t="shared" si="2"/>
        <v>川口市立上青木中学校男子バレー部</v>
      </c>
      <c r="K74" s="21" t="str">
        <f t="shared" si="3"/>
        <v>102008</v>
      </c>
      <c r="L74" s="22"/>
      <c r="Q74" s="21" t="s">
        <v>1468</v>
      </c>
    </row>
    <row r="75" spans="2:17" x14ac:dyDescent="0.25">
      <c r="B75">
        <v>1</v>
      </c>
      <c r="C75">
        <v>2</v>
      </c>
      <c r="D75">
        <v>9</v>
      </c>
      <c r="E75" t="s">
        <v>236</v>
      </c>
      <c r="F75" s="18" t="s">
        <v>215</v>
      </c>
      <c r="G75" s="19" t="s">
        <v>237</v>
      </c>
      <c r="H75" s="20" t="s">
        <v>14</v>
      </c>
      <c r="I75" s="20" t="s">
        <v>14</v>
      </c>
      <c r="J75" s="21" t="str">
        <f t="shared" si="2"/>
        <v>川口市立幸並中学校男子バレー部</v>
      </c>
      <c r="K75" s="21" t="str">
        <f t="shared" si="3"/>
        <v>102009</v>
      </c>
      <c r="L75" s="22"/>
      <c r="Q75" s="21" t="s">
        <v>1469</v>
      </c>
    </row>
    <row r="76" spans="2:17" x14ac:dyDescent="0.25">
      <c r="B76">
        <v>1</v>
      </c>
      <c r="C76">
        <v>2</v>
      </c>
      <c r="D76">
        <v>10</v>
      </c>
      <c r="E76" t="s">
        <v>239</v>
      </c>
      <c r="F76" s="18" t="s">
        <v>215</v>
      </c>
      <c r="G76" s="19" t="s">
        <v>240</v>
      </c>
      <c r="H76" s="20"/>
      <c r="I76" s="20" t="s">
        <v>14</v>
      </c>
      <c r="J76" s="21" t="str">
        <f t="shared" si="2"/>
        <v>川口市立十二月田中学校男子バレー部</v>
      </c>
      <c r="K76" s="21" t="str">
        <f t="shared" si="3"/>
        <v>102010</v>
      </c>
      <c r="L76" s="22"/>
      <c r="Q76" s="21" t="s">
        <v>1470</v>
      </c>
    </row>
    <row r="77" spans="2:17" x14ac:dyDescent="0.25">
      <c r="B77">
        <v>1</v>
      </c>
      <c r="C77">
        <v>2</v>
      </c>
      <c r="D77">
        <v>11</v>
      </c>
      <c r="E77" t="s">
        <v>242</v>
      </c>
      <c r="F77" s="18" t="s">
        <v>215</v>
      </c>
      <c r="G77" s="19" t="s">
        <v>243</v>
      </c>
      <c r="H77" s="20"/>
      <c r="I77" s="20" t="s">
        <v>14</v>
      </c>
      <c r="J77" s="21" t="str">
        <f t="shared" si="2"/>
        <v>川口市立仲町中学校男子バレー部</v>
      </c>
      <c r="K77" s="21" t="str">
        <f t="shared" si="3"/>
        <v>102011</v>
      </c>
      <c r="L77" s="22"/>
      <c r="Q77" s="21" t="s">
        <v>1471</v>
      </c>
    </row>
    <row r="78" spans="2:17" x14ac:dyDescent="0.25">
      <c r="B78">
        <v>1</v>
      </c>
      <c r="C78">
        <v>2</v>
      </c>
      <c r="D78">
        <v>12</v>
      </c>
      <c r="E78" t="s">
        <v>245</v>
      </c>
      <c r="F78" s="18" t="s">
        <v>215</v>
      </c>
      <c r="G78" s="19" t="s">
        <v>246</v>
      </c>
      <c r="H78" s="20"/>
      <c r="I78" s="20" t="s">
        <v>14</v>
      </c>
      <c r="J78" s="21" t="str">
        <f t="shared" si="2"/>
        <v>川口市立安行中学校男子バレー部</v>
      </c>
      <c r="K78" s="21" t="str">
        <f t="shared" si="3"/>
        <v>102012</v>
      </c>
      <c r="L78" s="22"/>
      <c r="Q78" s="21" t="s">
        <v>1472</v>
      </c>
    </row>
    <row r="79" spans="2:17" x14ac:dyDescent="0.25">
      <c r="B79">
        <v>1</v>
      </c>
      <c r="C79">
        <v>2</v>
      </c>
      <c r="D79">
        <v>13</v>
      </c>
      <c r="E79" t="s">
        <v>248</v>
      </c>
      <c r="F79" s="18" t="s">
        <v>215</v>
      </c>
      <c r="G79" s="19" t="s">
        <v>249</v>
      </c>
      <c r="H79" s="20"/>
      <c r="I79" s="20" t="s">
        <v>14</v>
      </c>
      <c r="J79" s="21" t="str">
        <f t="shared" si="2"/>
        <v>川口市立芝東中学校男子バレー部</v>
      </c>
      <c r="K79" s="21" t="str">
        <f t="shared" si="3"/>
        <v>102013</v>
      </c>
      <c r="L79" s="22"/>
      <c r="Q79" s="21" t="s">
        <v>1473</v>
      </c>
    </row>
    <row r="80" spans="2:17" x14ac:dyDescent="0.25">
      <c r="B80">
        <v>1</v>
      </c>
      <c r="C80">
        <v>2</v>
      </c>
      <c r="D80">
        <v>14</v>
      </c>
      <c r="E80" t="s">
        <v>251</v>
      </c>
      <c r="F80" s="18" t="s">
        <v>215</v>
      </c>
      <c r="G80" s="19" t="s">
        <v>252</v>
      </c>
      <c r="H80" s="20" t="s">
        <v>14</v>
      </c>
      <c r="I80" s="20" t="s">
        <v>14</v>
      </c>
      <c r="J80" s="21" t="str">
        <f t="shared" si="2"/>
        <v>川口市立芝西中学校男子バレー部</v>
      </c>
      <c r="K80" s="21" t="str">
        <f t="shared" si="3"/>
        <v>102014</v>
      </c>
      <c r="L80" s="22"/>
      <c r="Q80" s="21" t="s">
        <v>1474</v>
      </c>
    </row>
    <row r="81" spans="2:17" x14ac:dyDescent="0.25">
      <c r="B81">
        <v>1</v>
      </c>
      <c r="C81">
        <v>2</v>
      </c>
      <c r="D81">
        <v>15</v>
      </c>
      <c r="E81" t="s">
        <v>254</v>
      </c>
      <c r="F81" s="18" t="s">
        <v>215</v>
      </c>
      <c r="G81" s="19" t="s">
        <v>255</v>
      </c>
      <c r="H81" s="20"/>
      <c r="I81" s="20" t="s">
        <v>14</v>
      </c>
      <c r="J81" s="21" t="str">
        <f t="shared" si="2"/>
        <v>川口市立岸川中学校男子バレー部</v>
      </c>
      <c r="K81" s="21" t="str">
        <f t="shared" si="3"/>
        <v>102015</v>
      </c>
      <c r="L81" s="22"/>
      <c r="Q81" s="21" t="s">
        <v>1475</v>
      </c>
    </row>
    <row r="82" spans="2:17" x14ac:dyDescent="0.25">
      <c r="B82">
        <v>1</v>
      </c>
      <c r="C82">
        <v>2</v>
      </c>
      <c r="D82">
        <v>16</v>
      </c>
      <c r="E82" t="s">
        <v>257</v>
      </c>
      <c r="F82" s="18" t="s">
        <v>215</v>
      </c>
      <c r="G82" s="19" t="s">
        <v>258</v>
      </c>
      <c r="H82" s="20"/>
      <c r="I82" s="20" t="s">
        <v>14</v>
      </c>
      <c r="J82" s="21" t="str">
        <f t="shared" si="2"/>
        <v>川口市立榛松中学校男子バレー部</v>
      </c>
      <c r="K82" s="21" t="str">
        <f t="shared" si="3"/>
        <v>102016</v>
      </c>
      <c r="L82" s="22"/>
      <c r="Q82" s="21" t="s">
        <v>1476</v>
      </c>
    </row>
    <row r="83" spans="2:17" x14ac:dyDescent="0.25">
      <c r="B83">
        <v>1</v>
      </c>
      <c r="C83">
        <v>2</v>
      </c>
      <c r="D83">
        <v>17</v>
      </c>
      <c r="E83" t="s">
        <v>260</v>
      </c>
      <c r="F83" s="18" t="s">
        <v>215</v>
      </c>
      <c r="G83" s="19" t="s">
        <v>261</v>
      </c>
      <c r="H83" s="20"/>
      <c r="I83" s="20"/>
      <c r="J83" s="21" t="str">
        <f t="shared" si="2"/>
        <v>川口市立小谷場中学校男子バレー部</v>
      </c>
      <c r="K83" s="21" t="str">
        <f t="shared" si="3"/>
        <v>102017</v>
      </c>
      <c r="L83" s="22"/>
      <c r="Q83" s="21" t="s">
        <v>1477</v>
      </c>
    </row>
    <row r="84" spans="2:17" x14ac:dyDescent="0.25">
      <c r="B84">
        <v>1</v>
      </c>
      <c r="C84">
        <v>2</v>
      </c>
      <c r="D84">
        <v>18</v>
      </c>
      <c r="E84" t="s">
        <v>263</v>
      </c>
      <c r="F84" s="18" t="s">
        <v>215</v>
      </c>
      <c r="G84" s="19" t="s">
        <v>264</v>
      </c>
      <c r="H84" s="20"/>
      <c r="I84" s="20"/>
      <c r="J84" s="21" t="str">
        <f t="shared" si="2"/>
        <v>川口市立芝園中学校男子バレー部</v>
      </c>
      <c r="K84" s="21" t="str">
        <f t="shared" si="3"/>
        <v>102018</v>
      </c>
      <c r="L84" s="22"/>
      <c r="Q84" s="21" t="s">
        <v>1478</v>
      </c>
    </row>
    <row r="85" spans="2:17" x14ac:dyDescent="0.25">
      <c r="B85">
        <v>1</v>
      </c>
      <c r="C85">
        <v>2</v>
      </c>
      <c r="D85">
        <v>19</v>
      </c>
      <c r="E85" t="s">
        <v>266</v>
      </c>
      <c r="F85" s="18" t="s">
        <v>215</v>
      </c>
      <c r="G85" s="19" t="s">
        <v>267</v>
      </c>
      <c r="H85" s="20" t="s">
        <v>14</v>
      </c>
      <c r="I85" s="20" t="s">
        <v>14</v>
      </c>
      <c r="J85" s="21" t="str">
        <f t="shared" si="2"/>
        <v>川口市立神根中学校男子バレー部</v>
      </c>
      <c r="K85" s="21" t="str">
        <f t="shared" si="3"/>
        <v>102019</v>
      </c>
      <c r="L85" s="22"/>
      <c r="Q85" s="21" t="s">
        <v>1479</v>
      </c>
    </row>
    <row r="86" spans="2:17" x14ac:dyDescent="0.25">
      <c r="B86">
        <v>1</v>
      </c>
      <c r="C86">
        <v>2</v>
      </c>
      <c r="D86">
        <v>20</v>
      </c>
      <c r="E86" t="s">
        <v>269</v>
      </c>
      <c r="F86" s="18" t="s">
        <v>215</v>
      </c>
      <c r="G86" s="19" t="s">
        <v>270</v>
      </c>
      <c r="H86" s="20"/>
      <c r="I86" s="20" t="s">
        <v>14</v>
      </c>
      <c r="J86" s="21" t="str">
        <f t="shared" si="2"/>
        <v>川口市立領家中学校男子バレー部</v>
      </c>
      <c r="K86" s="21" t="str">
        <f t="shared" si="3"/>
        <v>102020</v>
      </c>
      <c r="L86" s="22"/>
      <c r="Q86" s="21" t="s">
        <v>1480</v>
      </c>
    </row>
    <row r="87" spans="2:17" x14ac:dyDescent="0.25">
      <c r="B87">
        <v>1</v>
      </c>
      <c r="C87">
        <v>2</v>
      </c>
      <c r="D87">
        <v>21</v>
      </c>
      <c r="E87" t="s">
        <v>272</v>
      </c>
      <c r="F87" s="18" t="s">
        <v>215</v>
      </c>
      <c r="G87" s="19" t="s">
        <v>273</v>
      </c>
      <c r="H87" s="20" t="s">
        <v>14</v>
      </c>
      <c r="I87" s="20" t="s">
        <v>14</v>
      </c>
      <c r="J87" s="21" t="str">
        <f t="shared" si="2"/>
        <v>川口市立戸塚中学校男子バレー部</v>
      </c>
      <c r="K87" s="21" t="str">
        <f t="shared" si="3"/>
        <v>102021</v>
      </c>
      <c r="L87" s="22"/>
      <c r="Q87" s="21" t="s">
        <v>1481</v>
      </c>
    </row>
    <row r="88" spans="2:17" x14ac:dyDescent="0.25">
      <c r="B88">
        <v>1</v>
      </c>
      <c r="C88">
        <v>2</v>
      </c>
      <c r="D88">
        <v>22</v>
      </c>
      <c r="E88" t="s">
        <v>275</v>
      </c>
      <c r="F88" s="18" t="s">
        <v>215</v>
      </c>
      <c r="G88" s="19" t="s">
        <v>276</v>
      </c>
      <c r="H88" s="20"/>
      <c r="I88" s="20"/>
      <c r="J88" s="21" t="str">
        <f t="shared" si="2"/>
        <v>川口市立在家中学校男子バレー部</v>
      </c>
      <c r="K88" s="21" t="str">
        <f t="shared" si="3"/>
        <v>102022</v>
      </c>
      <c r="L88" s="22"/>
      <c r="Q88" s="21" t="s">
        <v>1482</v>
      </c>
    </row>
    <row r="89" spans="2:17" x14ac:dyDescent="0.25">
      <c r="B89">
        <v>1</v>
      </c>
      <c r="C89">
        <v>2</v>
      </c>
      <c r="D89">
        <v>23</v>
      </c>
      <c r="E89" t="s">
        <v>278</v>
      </c>
      <c r="F89" s="18" t="s">
        <v>215</v>
      </c>
      <c r="G89" s="19" t="s">
        <v>279</v>
      </c>
      <c r="H89" s="20"/>
      <c r="I89" s="20" t="s">
        <v>14</v>
      </c>
      <c r="J89" s="21" t="str">
        <f t="shared" si="2"/>
        <v>川口市立安行東中学校男子バレー部</v>
      </c>
      <c r="K89" s="21" t="str">
        <f t="shared" si="3"/>
        <v>102023</v>
      </c>
      <c r="L89" s="22"/>
      <c r="Q89" s="21" t="s">
        <v>1483</v>
      </c>
    </row>
    <row r="90" spans="2:17" x14ac:dyDescent="0.25">
      <c r="B90">
        <v>1</v>
      </c>
      <c r="C90">
        <v>2</v>
      </c>
      <c r="D90">
        <v>24</v>
      </c>
      <c r="E90" t="s">
        <v>281</v>
      </c>
      <c r="F90" s="18" t="s">
        <v>215</v>
      </c>
      <c r="G90" s="19" t="s">
        <v>282</v>
      </c>
      <c r="H90" s="20" t="s">
        <v>43</v>
      </c>
      <c r="I90" s="20" t="s">
        <v>14</v>
      </c>
      <c r="J90" s="21" t="str">
        <f t="shared" si="2"/>
        <v>川口市立戸塚西中学校男子バレー部</v>
      </c>
      <c r="K90" s="21" t="str">
        <f t="shared" si="3"/>
        <v>102024</v>
      </c>
      <c r="L90" s="22"/>
      <c r="Q90" s="21" t="s">
        <v>1484</v>
      </c>
    </row>
    <row r="91" spans="2:17" x14ac:dyDescent="0.25">
      <c r="B91">
        <v>1</v>
      </c>
      <c r="C91">
        <v>2</v>
      </c>
      <c r="D91">
        <v>25</v>
      </c>
      <c r="E91" t="s">
        <v>284</v>
      </c>
      <c r="F91" s="18" t="s">
        <v>215</v>
      </c>
      <c r="G91" s="19" t="s">
        <v>285</v>
      </c>
      <c r="H91" s="20"/>
      <c r="I91" s="20" t="s">
        <v>14</v>
      </c>
      <c r="J91" s="21" t="str">
        <f t="shared" si="2"/>
        <v>川口市立鳩ヶ谷中学校男子バレー部</v>
      </c>
      <c r="K91" s="21" t="str">
        <f t="shared" si="3"/>
        <v>102025</v>
      </c>
      <c r="L91" s="22"/>
      <c r="Q91" s="21" t="s">
        <v>1485</v>
      </c>
    </row>
    <row r="92" spans="2:17" x14ac:dyDescent="0.25">
      <c r="B92">
        <v>1</v>
      </c>
      <c r="C92">
        <v>2</v>
      </c>
      <c r="D92">
        <v>26</v>
      </c>
      <c r="E92" t="s">
        <v>287</v>
      </c>
      <c r="F92" s="18" t="s">
        <v>215</v>
      </c>
      <c r="G92" s="19" t="s">
        <v>288</v>
      </c>
      <c r="H92" s="20"/>
      <c r="I92" s="20" t="s">
        <v>14</v>
      </c>
      <c r="J92" s="21" t="str">
        <f t="shared" si="2"/>
        <v>川口市立八幡木中学校男子バレー部</v>
      </c>
      <c r="K92" s="21" t="str">
        <f t="shared" si="3"/>
        <v>102026</v>
      </c>
      <c r="L92" s="22"/>
      <c r="Q92" s="21" t="s">
        <v>1486</v>
      </c>
    </row>
    <row r="93" spans="2:17" x14ac:dyDescent="0.25">
      <c r="B93">
        <v>1</v>
      </c>
      <c r="C93">
        <v>2</v>
      </c>
      <c r="D93">
        <v>27</v>
      </c>
      <c r="E93" t="s">
        <v>290</v>
      </c>
      <c r="F93" s="18" t="s">
        <v>215</v>
      </c>
      <c r="G93" s="19" t="s">
        <v>291</v>
      </c>
      <c r="H93" s="20"/>
      <c r="I93" s="20" t="s">
        <v>14</v>
      </c>
      <c r="J93" s="21" t="str">
        <f t="shared" si="2"/>
        <v>川口市立里中学校男子バレー部</v>
      </c>
      <c r="K93" s="21" t="str">
        <f t="shared" si="3"/>
        <v>102027</v>
      </c>
      <c r="L93" s="22"/>
      <c r="Q93" s="21" t="s">
        <v>1487</v>
      </c>
    </row>
    <row r="94" spans="2:17" x14ac:dyDescent="0.25">
      <c r="B94">
        <v>1</v>
      </c>
      <c r="C94">
        <v>2</v>
      </c>
      <c r="D94">
        <v>28</v>
      </c>
      <c r="E94" t="s">
        <v>293</v>
      </c>
      <c r="F94" s="18" t="s">
        <v>294</v>
      </c>
      <c r="G94" s="19" t="s">
        <v>295</v>
      </c>
      <c r="H94" s="20" t="s">
        <v>14</v>
      </c>
      <c r="I94" s="20" t="s">
        <v>14</v>
      </c>
      <c r="J94" s="21" t="str">
        <f t="shared" si="2"/>
        <v>草加市立草加中学校男子バレー部</v>
      </c>
      <c r="K94" s="21" t="str">
        <f t="shared" si="3"/>
        <v>102028</v>
      </c>
      <c r="L94" s="22"/>
      <c r="Q94" s="21" t="s">
        <v>1488</v>
      </c>
    </row>
    <row r="95" spans="2:17" x14ac:dyDescent="0.25">
      <c r="B95">
        <v>1</v>
      </c>
      <c r="C95">
        <v>2</v>
      </c>
      <c r="D95">
        <v>29</v>
      </c>
      <c r="E95" t="s">
        <v>297</v>
      </c>
      <c r="F95" s="18" t="s">
        <v>294</v>
      </c>
      <c r="G95" s="19" t="s">
        <v>298</v>
      </c>
      <c r="H95" s="20"/>
      <c r="I95" s="20" t="s">
        <v>14</v>
      </c>
      <c r="J95" s="21" t="str">
        <f t="shared" si="2"/>
        <v>草加市立栄中学校男子バレー部</v>
      </c>
      <c r="K95" s="21" t="str">
        <f t="shared" si="3"/>
        <v>102029</v>
      </c>
      <c r="L95" s="22"/>
      <c r="Q95" s="21" t="s">
        <v>1489</v>
      </c>
    </row>
    <row r="96" spans="2:17" x14ac:dyDescent="0.25">
      <c r="B96">
        <v>1</v>
      </c>
      <c r="C96">
        <v>2</v>
      </c>
      <c r="D96">
        <v>30</v>
      </c>
      <c r="E96" t="s">
        <v>300</v>
      </c>
      <c r="F96" s="18" t="s">
        <v>294</v>
      </c>
      <c r="G96" s="19" t="s">
        <v>301</v>
      </c>
      <c r="H96" s="20"/>
      <c r="I96" s="20" t="s">
        <v>14</v>
      </c>
      <c r="J96" s="21" t="str">
        <f t="shared" si="2"/>
        <v>草加市立谷塚中学校男子バレー部</v>
      </c>
      <c r="K96" s="21" t="str">
        <f t="shared" si="3"/>
        <v>102030</v>
      </c>
      <c r="L96" s="22"/>
      <c r="Q96" s="21" t="s">
        <v>1490</v>
      </c>
    </row>
    <row r="97" spans="2:17" x14ac:dyDescent="0.25">
      <c r="B97">
        <v>1</v>
      </c>
      <c r="C97">
        <v>2</v>
      </c>
      <c r="D97">
        <v>31</v>
      </c>
      <c r="E97" t="s">
        <v>303</v>
      </c>
      <c r="F97" s="18" t="s">
        <v>294</v>
      </c>
      <c r="G97" s="19" t="s">
        <v>304</v>
      </c>
      <c r="H97" s="20"/>
      <c r="I97" s="20" t="s">
        <v>14</v>
      </c>
      <c r="J97" s="21" t="str">
        <f t="shared" si="2"/>
        <v>草加市立川柳中学校男子バレー部</v>
      </c>
      <c r="K97" s="21" t="str">
        <f t="shared" si="3"/>
        <v>102031</v>
      </c>
      <c r="L97" s="22"/>
      <c r="Q97" s="21" t="s">
        <v>1491</v>
      </c>
    </row>
    <row r="98" spans="2:17" x14ac:dyDescent="0.25">
      <c r="B98">
        <v>1</v>
      </c>
      <c r="C98">
        <v>2</v>
      </c>
      <c r="D98">
        <v>32</v>
      </c>
      <c r="E98" t="s">
        <v>306</v>
      </c>
      <c r="F98" s="18" t="s">
        <v>294</v>
      </c>
      <c r="G98" s="19" t="s">
        <v>307</v>
      </c>
      <c r="H98" s="20" t="s">
        <v>14</v>
      </c>
      <c r="I98" s="20" t="s">
        <v>14</v>
      </c>
      <c r="J98" s="21" t="str">
        <f t="shared" si="2"/>
        <v>草加市立新栄中学校男子バレー部</v>
      </c>
      <c r="K98" s="21" t="str">
        <f t="shared" si="3"/>
        <v>102032</v>
      </c>
      <c r="L98" s="22"/>
      <c r="Q98" s="21" t="s">
        <v>1492</v>
      </c>
    </row>
    <row r="99" spans="2:17" x14ac:dyDescent="0.25">
      <c r="B99">
        <v>1</v>
      </c>
      <c r="C99">
        <v>2</v>
      </c>
      <c r="D99">
        <v>33</v>
      </c>
      <c r="E99" t="s">
        <v>309</v>
      </c>
      <c r="F99" s="18" t="s">
        <v>294</v>
      </c>
      <c r="G99" s="19" t="s">
        <v>310</v>
      </c>
      <c r="H99" s="20" t="s">
        <v>43</v>
      </c>
      <c r="I99" s="20" t="s">
        <v>14</v>
      </c>
      <c r="J99" s="21" t="str">
        <f t="shared" si="2"/>
        <v>草加市立瀬崎中学校男子バレー部</v>
      </c>
      <c r="K99" s="21" t="str">
        <f t="shared" si="3"/>
        <v>102033</v>
      </c>
      <c r="L99" s="22"/>
      <c r="Q99" s="21" t="s">
        <v>1493</v>
      </c>
    </row>
    <row r="100" spans="2:17" x14ac:dyDescent="0.25">
      <c r="B100">
        <v>1</v>
      </c>
      <c r="C100">
        <v>2</v>
      </c>
      <c r="D100">
        <v>34</v>
      </c>
      <c r="E100" t="s">
        <v>312</v>
      </c>
      <c r="F100" s="18" t="s">
        <v>294</v>
      </c>
      <c r="G100" s="19" t="s">
        <v>313</v>
      </c>
      <c r="H100" s="20"/>
      <c r="I100" s="20" t="s">
        <v>14</v>
      </c>
      <c r="J100" s="21" t="str">
        <f t="shared" si="2"/>
        <v>草加市立花栗中学校男子バレー部</v>
      </c>
      <c r="K100" s="21" t="str">
        <f t="shared" si="3"/>
        <v>102034</v>
      </c>
      <c r="L100" s="22"/>
      <c r="Q100" s="21" t="s">
        <v>1494</v>
      </c>
    </row>
    <row r="101" spans="2:17" x14ac:dyDescent="0.25">
      <c r="B101">
        <v>1</v>
      </c>
      <c r="C101">
        <v>2</v>
      </c>
      <c r="D101">
        <v>35</v>
      </c>
      <c r="E101" t="s">
        <v>315</v>
      </c>
      <c r="F101" s="18" t="s">
        <v>294</v>
      </c>
      <c r="G101" s="19" t="s">
        <v>316</v>
      </c>
      <c r="H101" s="20"/>
      <c r="I101" s="20" t="s">
        <v>14</v>
      </c>
      <c r="J101" s="21" t="str">
        <f t="shared" si="2"/>
        <v>草加市立両新田中学校男子バレー部</v>
      </c>
      <c r="K101" s="21" t="str">
        <f t="shared" si="3"/>
        <v>102035</v>
      </c>
      <c r="L101" s="22"/>
      <c r="Q101" s="21" t="s">
        <v>1495</v>
      </c>
    </row>
    <row r="102" spans="2:17" x14ac:dyDescent="0.25">
      <c r="B102">
        <v>1</v>
      </c>
      <c r="C102">
        <v>2</v>
      </c>
      <c r="D102">
        <v>36</v>
      </c>
      <c r="E102" t="s">
        <v>318</v>
      </c>
      <c r="F102" s="18" t="s">
        <v>294</v>
      </c>
      <c r="G102" s="19" t="s">
        <v>319</v>
      </c>
      <c r="H102" s="20"/>
      <c r="I102" s="20" t="s">
        <v>14</v>
      </c>
      <c r="J102" s="21" t="str">
        <f t="shared" si="2"/>
        <v>草加市立新田中学校男子バレー部</v>
      </c>
      <c r="K102" s="21" t="str">
        <f t="shared" si="3"/>
        <v>102036</v>
      </c>
      <c r="L102" s="22"/>
      <c r="Q102" s="21" t="s">
        <v>1496</v>
      </c>
    </row>
    <row r="103" spans="2:17" x14ac:dyDescent="0.25">
      <c r="B103">
        <v>1</v>
      </c>
      <c r="C103">
        <v>2</v>
      </c>
      <c r="D103">
        <v>37</v>
      </c>
      <c r="E103" t="s">
        <v>321</v>
      </c>
      <c r="F103" s="18" t="s">
        <v>294</v>
      </c>
      <c r="G103" s="19" t="s">
        <v>322</v>
      </c>
      <c r="H103" s="20" t="s">
        <v>14</v>
      </c>
      <c r="I103" s="20" t="s">
        <v>14</v>
      </c>
      <c r="J103" s="21" t="str">
        <f t="shared" si="2"/>
        <v>草加市立青柳中学校男子バレー部</v>
      </c>
      <c r="K103" s="21" t="str">
        <f t="shared" si="3"/>
        <v>102037</v>
      </c>
      <c r="L103" s="22"/>
      <c r="Q103" s="21" t="s">
        <v>1497</v>
      </c>
    </row>
    <row r="104" spans="2:17" x14ac:dyDescent="0.25">
      <c r="B104">
        <v>1</v>
      </c>
      <c r="C104">
        <v>2</v>
      </c>
      <c r="D104">
        <v>38</v>
      </c>
      <c r="E104" t="s">
        <v>324</v>
      </c>
      <c r="F104" s="18" t="s">
        <v>294</v>
      </c>
      <c r="G104" s="19" t="s">
        <v>325</v>
      </c>
      <c r="H104" s="20"/>
      <c r="I104" s="20" t="s">
        <v>14</v>
      </c>
      <c r="J104" s="21" t="str">
        <f t="shared" si="2"/>
        <v>草加市立松江中学校男子バレー部</v>
      </c>
      <c r="K104" s="21" t="str">
        <f t="shared" si="3"/>
        <v>102038</v>
      </c>
      <c r="L104" s="22"/>
      <c r="Q104" s="21" t="s">
        <v>1498</v>
      </c>
    </row>
    <row r="105" spans="2:17" x14ac:dyDescent="0.25">
      <c r="B105">
        <v>1</v>
      </c>
      <c r="C105">
        <v>2</v>
      </c>
      <c r="D105">
        <v>39</v>
      </c>
      <c r="E105" t="s">
        <v>327</v>
      </c>
      <c r="F105" s="18" t="s">
        <v>328</v>
      </c>
      <c r="G105" s="19" t="s">
        <v>329</v>
      </c>
      <c r="H105" s="20" t="s">
        <v>14</v>
      </c>
      <c r="I105" s="20" t="s">
        <v>14</v>
      </c>
      <c r="J105" s="21" t="str">
        <f t="shared" si="2"/>
        <v>蕨市立第一中学校男子バレー部</v>
      </c>
      <c r="K105" s="21" t="str">
        <f t="shared" si="3"/>
        <v>102039</v>
      </c>
      <c r="L105" s="22"/>
      <c r="Q105" s="21" t="s">
        <v>1499</v>
      </c>
    </row>
    <row r="106" spans="2:17" x14ac:dyDescent="0.25">
      <c r="B106">
        <v>1</v>
      </c>
      <c r="C106">
        <v>2</v>
      </c>
      <c r="D106">
        <v>40</v>
      </c>
      <c r="E106" t="s">
        <v>331</v>
      </c>
      <c r="F106" s="18" t="s">
        <v>328</v>
      </c>
      <c r="G106" s="19" t="s">
        <v>332</v>
      </c>
      <c r="H106" s="20"/>
      <c r="I106" s="20" t="s">
        <v>14</v>
      </c>
      <c r="J106" s="21" t="str">
        <f t="shared" si="2"/>
        <v>蕨市立第二中学校男子バレー部</v>
      </c>
      <c r="K106" s="21" t="str">
        <f t="shared" si="3"/>
        <v>102040</v>
      </c>
      <c r="L106" s="22"/>
      <c r="Q106" s="21" t="s">
        <v>1500</v>
      </c>
    </row>
    <row r="107" spans="2:17" x14ac:dyDescent="0.25">
      <c r="B107">
        <v>1</v>
      </c>
      <c r="C107">
        <v>2</v>
      </c>
      <c r="D107">
        <v>41</v>
      </c>
      <c r="E107" t="s">
        <v>334</v>
      </c>
      <c r="F107" s="18" t="s">
        <v>328</v>
      </c>
      <c r="G107" s="19" t="s">
        <v>212</v>
      </c>
      <c r="H107" s="20"/>
      <c r="I107" s="20" t="s">
        <v>14</v>
      </c>
      <c r="J107" s="21" t="str">
        <f t="shared" si="2"/>
        <v>蕨市立東中学校男子バレー部</v>
      </c>
      <c r="K107" s="21" t="str">
        <f t="shared" si="3"/>
        <v>102041</v>
      </c>
      <c r="L107" s="22"/>
      <c r="Q107" s="21" t="s">
        <v>1501</v>
      </c>
    </row>
    <row r="108" spans="2:17" x14ac:dyDescent="0.25">
      <c r="B108">
        <v>1</v>
      </c>
      <c r="C108">
        <v>2</v>
      </c>
      <c r="D108">
        <v>42</v>
      </c>
      <c r="E108" t="s">
        <v>336</v>
      </c>
      <c r="F108" s="18" t="s">
        <v>337</v>
      </c>
      <c r="G108" s="19" t="s">
        <v>338</v>
      </c>
      <c r="H108" s="20" t="s">
        <v>14</v>
      </c>
      <c r="I108" s="20" t="s">
        <v>14</v>
      </c>
      <c r="J108" s="21" t="str">
        <f t="shared" si="2"/>
        <v>戸田市立戸田中学校男子バレー部</v>
      </c>
      <c r="K108" s="21" t="str">
        <f t="shared" si="3"/>
        <v>102042</v>
      </c>
      <c r="L108" s="22"/>
      <c r="Q108" s="21" t="s">
        <v>1502</v>
      </c>
    </row>
    <row r="109" spans="2:17" x14ac:dyDescent="0.25">
      <c r="B109">
        <v>1</v>
      </c>
      <c r="C109">
        <v>2</v>
      </c>
      <c r="D109">
        <v>43</v>
      </c>
      <c r="E109" t="s">
        <v>340</v>
      </c>
      <c r="F109" s="18" t="s">
        <v>337</v>
      </c>
      <c r="G109" s="19" t="s">
        <v>341</v>
      </c>
      <c r="H109" s="20"/>
      <c r="I109" s="20" t="s">
        <v>14</v>
      </c>
      <c r="J109" s="21" t="str">
        <f t="shared" si="2"/>
        <v>戸田市立戸田東中学校男子バレー部</v>
      </c>
      <c r="K109" s="21" t="str">
        <f t="shared" si="3"/>
        <v>102043</v>
      </c>
      <c r="L109" s="22"/>
      <c r="Q109" s="21" t="s">
        <v>1503</v>
      </c>
    </row>
    <row r="110" spans="2:17" x14ac:dyDescent="0.25">
      <c r="B110">
        <v>1</v>
      </c>
      <c r="C110">
        <v>2</v>
      </c>
      <c r="D110">
        <v>44</v>
      </c>
      <c r="E110" t="s">
        <v>343</v>
      </c>
      <c r="F110" s="18" t="s">
        <v>337</v>
      </c>
      <c r="G110" s="19" t="s">
        <v>344</v>
      </c>
      <c r="H110" s="20"/>
      <c r="I110" s="20" t="s">
        <v>14</v>
      </c>
      <c r="J110" s="21" t="str">
        <f t="shared" si="2"/>
        <v>戸田市立美笹中学校男子バレー部</v>
      </c>
      <c r="K110" s="21" t="str">
        <f t="shared" si="3"/>
        <v>102044</v>
      </c>
      <c r="L110" s="22"/>
      <c r="Q110" s="21" t="s">
        <v>1504</v>
      </c>
    </row>
    <row r="111" spans="2:17" x14ac:dyDescent="0.25">
      <c r="B111">
        <v>1</v>
      </c>
      <c r="C111">
        <v>2</v>
      </c>
      <c r="D111">
        <v>45</v>
      </c>
      <c r="E111" t="s">
        <v>346</v>
      </c>
      <c r="F111" s="18" t="s">
        <v>337</v>
      </c>
      <c r="G111" s="19" t="s">
        <v>347</v>
      </c>
      <c r="H111" s="20"/>
      <c r="I111" s="20" t="s">
        <v>14</v>
      </c>
      <c r="J111" s="21" t="str">
        <f t="shared" si="2"/>
        <v>戸田市立喜沢中学校男子バレー部</v>
      </c>
      <c r="K111" s="21" t="str">
        <f t="shared" si="3"/>
        <v>102045</v>
      </c>
      <c r="L111" s="22"/>
      <c r="Q111" s="21" t="s">
        <v>1505</v>
      </c>
    </row>
    <row r="112" spans="2:17" x14ac:dyDescent="0.25">
      <c r="B112">
        <v>1</v>
      </c>
      <c r="C112">
        <v>2</v>
      </c>
      <c r="D112">
        <v>46</v>
      </c>
      <c r="E112" t="s">
        <v>349</v>
      </c>
      <c r="F112" s="18" t="s">
        <v>337</v>
      </c>
      <c r="G112" s="19" t="s">
        <v>350</v>
      </c>
      <c r="H112" s="20" t="s">
        <v>14</v>
      </c>
      <c r="I112" s="20" t="s">
        <v>14</v>
      </c>
      <c r="J112" s="21" t="str">
        <f t="shared" si="2"/>
        <v>戸田市立新曽中学校男子バレー部</v>
      </c>
      <c r="K112" s="21" t="str">
        <f t="shared" si="3"/>
        <v>102046</v>
      </c>
      <c r="L112" s="22"/>
      <c r="Q112" s="21" t="s">
        <v>1506</v>
      </c>
    </row>
    <row r="113" spans="2:17" x14ac:dyDescent="0.25">
      <c r="B113">
        <v>1</v>
      </c>
      <c r="C113">
        <v>2</v>
      </c>
      <c r="D113">
        <v>47</v>
      </c>
      <c r="E113" t="s">
        <v>352</v>
      </c>
      <c r="F113" s="18" t="s">
        <v>337</v>
      </c>
      <c r="G113" s="19" t="s">
        <v>353</v>
      </c>
      <c r="H113" s="20"/>
      <c r="I113" s="20" t="s">
        <v>14</v>
      </c>
      <c r="J113" s="21" t="str">
        <f t="shared" si="2"/>
        <v>戸田市立笹目中学校男子バレー部</v>
      </c>
      <c r="K113" s="21" t="str">
        <f t="shared" si="3"/>
        <v>102047</v>
      </c>
      <c r="L113" s="22"/>
      <c r="Q113" s="21" t="s">
        <v>1507</v>
      </c>
    </row>
    <row r="114" spans="2:17" x14ac:dyDescent="0.25">
      <c r="B114">
        <v>1</v>
      </c>
      <c r="C114">
        <v>2</v>
      </c>
      <c r="D114">
        <v>48</v>
      </c>
      <c r="E114" t="s">
        <v>355</v>
      </c>
      <c r="F114" s="18" t="s">
        <v>356</v>
      </c>
      <c r="G114" s="19" t="s">
        <v>357</v>
      </c>
      <c r="H114" s="20"/>
      <c r="I114" s="20" t="s">
        <v>14</v>
      </c>
      <c r="J114" s="21" t="str">
        <f t="shared" si="2"/>
        <v>朝霞市立朝霞第一中学校男子バレー部</v>
      </c>
      <c r="K114" s="21" t="str">
        <f t="shared" si="3"/>
        <v>102048</v>
      </c>
      <c r="L114" s="22"/>
      <c r="Q114" s="21" t="s">
        <v>1508</v>
      </c>
    </row>
    <row r="115" spans="2:17" x14ac:dyDescent="0.25">
      <c r="B115">
        <v>1</v>
      </c>
      <c r="C115">
        <v>2</v>
      </c>
      <c r="D115">
        <v>49</v>
      </c>
      <c r="E115" t="s">
        <v>359</v>
      </c>
      <c r="F115" s="18" t="s">
        <v>356</v>
      </c>
      <c r="G115" s="19" t="s">
        <v>360</v>
      </c>
      <c r="H115" s="20"/>
      <c r="I115" s="20" t="s">
        <v>14</v>
      </c>
      <c r="J115" s="21" t="str">
        <f t="shared" si="2"/>
        <v>朝霞市立朝霞第二中学校男子バレー部</v>
      </c>
      <c r="K115" s="21" t="str">
        <f t="shared" si="3"/>
        <v>102049</v>
      </c>
      <c r="L115" s="22"/>
      <c r="Q115" s="21" t="s">
        <v>1509</v>
      </c>
    </row>
    <row r="116" spans="2:17" x14ac:dyDescent="0.25">
      <c r="B116">
        <v>1</v>
      </c>
      <c r="C116">
        <v>2</v>
      </c>
      <c r="D116">
        <v>50</v>
      </c>
      <c r="E116" t="s">
        <v>362</v>
      </c>
      <c r="F116" s="18" t="s">
        <v>356</v>
      </c>
      <c r="G116" s="19" t="s">
        <v>363</v>
      </c>
      <c r="H116" s="20" t="s">
        <v>14</v>
      </c>
      <c r="I116" s="20" t="s">
        <v>14</v>
      </c>
      <c r="J116" s="21" t="str">
        <f t="shared" si="2"/>
        <v>朝霞市立朝霞第三中学校男子バレー部</v>
      </c>
      <c r="K116" s="21" t="str">
        <f t="shared" si="3"/>
        <v>102050</v>
      </c>
      <c r="L116" s="22"/>
      <c r="Q116" s="21" t="s">
        <v>1510</v>
      </c>
    </row>
    <row r="117" spans="2:17" x14ac:dyDescent="0.25">
      <c r="B117">
        <v>1</v>
      </c>
      <c r="C117">
        <v>2</v>
      </c>
      <c r="D117">
        <v>51</v>
      </c>
      <c r="E117" t="s">
        <v>365</v>
      </c>
      <c r="F117" s="18" t="s">
        <v>356</v>
      </c>
      <c r="G117" s="19" t="s">
        <v>366</v>
      </c>
      <c r="H117" s="20"/>
      <c r="I117" s="20" t="s">
        <v>14</v>
      </c>
      <c r="J117" s="21" t="str">
        <f t="shared" si="2"/>
        <v>朝霞市立朝霞第四中学校男子バレー部</v>
      </c>
      <c r="K117" s="21" t="str">
        <f t="shared" si="3"/>
        <v>102051</v>
      </c>
      <c r="L117" s="22"/>
      <c r="Q117" s="21" t="s">
        <v>1511</v>
      </c>
    </row>
    <row r="118" spans="2:17" x14ac:dyDescent="0.25">
      <c r="B118">
        <v>1</v>
      </c>
      <c r="C118">
        <v>2</v>
      </c>
      <c r="D118">
        <v>52</v>
      </c>
      <c r="E118" t="s">
        <v>368</v>
      </c>
      <c r="F118" s="18" t="s">
        <v>356</v>
      </c>
      <c r="G118" s="19" t="s">
        <v>369</v>
      </c>
      <c r="H118" s="20"/>
      <c r="I118" s="20" t="s">
        <v>14</v>
      </c>
      <c r="J118" s="21" t="str">
        <f t="shared" si="2"/>
        <v>朝霞市立朝霞第五中学校男子バレー部</v>
      </c>
      <c r="K118" s="21" t="str">
        <f t="shared" si="3"/>
        <v>102052</v>
      </c>
      <c r="L118" s="22"/>
      <c r="Q118" s="21" t="s">
        <v>1512</v>
      </c>
    </row>
    <row r="119" spans="2:17" x14ac:dyDescent="0.25">
      <c r="B119">
        <v>1</v>
      </c>
      <c r="C119">
        <v>2</v>
      </c>
      <c r="D119">
        <v>53</v>
      </c>
      <c r="E119" t="s">
        <v>371</v>
      </c>
      <c r="F119" s="18" t="s">
        <v>372</v>
      </c>
      <c r="G119" s="19" t="s">
        <v>373</v>
      </c>
      <c r="H119" s="20" t="s">
        <v>14</v>
      </c>
      <c r="I119" s="20" t="s">
        <v>14</v>
      </c>
      <c r="J119" s="21" t="str">
        <f t="shared" si="2"/>
        <v>志木市立志木中学校男子バレー部</v>
      </c>
      <c r="K119" s="21" t="str">
        <f t="shared" si="3"/>
        <v>102053</v>
      </c>
      <c r="L119" s="22"/>
      <c r="Q119" s="21" t="s">
        <v>1513</v>
      </c>
    </row>
    <row r="120" spans="2:17" x14ac:dyDescent="0.25">
      <c r="B120">
        <v>1</v>
      </c>
      <c r="C120">
        <v>2</v>
      </c>
      <c r="D120">
        <v>54</v>
      </c>
      <c r="E120" t="s">
        <v>375</v>
      </c>
      <c r="F120" s="18" t="s">
        <v>372</v>
      </c>
      <c r="G120" s="19" t="s">
        <v>376</v>
      </c>
      <c r="H120" s="20"/>
      <c r="I120" s="20" t="s">
        <v>14</v>
      </c>
      <c r="J120" s="21" t="str">
        <f t="shared" si="2"/>
        <v>志木市立志木第二中学校男子バレー部</v>
      </c>
      <c r="K120" s="21" t="str">
        <f t="shared" si="3"/>
        <v>102054</v>
      </c>
      <c r="L120" s="22"/>
      <c r="Q120" s="21" t="s">
        <v>1514</v>
      </c>
    </row>
    <row r="121" spans="2:17" x14ac:dyDescent="0.25">
      <c r="B121">
        <v>1</v>
      </c>
      <c r="C121">
        <v>2</v>
      </c>
      <c r="D121">
        <v>55</v>
      </c>
      <c r="E121" t="s">
        <v>378</v>
      </c>
      <c r="F121" s="18" t="s">
        <v>372</v>
      </c>
      <c r="G121" s="19" t="s">
        <v>379</v>
      </c>
      <c r="H121" s="20"/>
      <c r="I121" s="20" t="s">
        <v>14</v>
      </c>
      <c r="J121" s="21" t="str">
        <f t="shared" si="2"/>
        <v>志木市立宗岡中学校男子バレー部</v>
      </c>
      <c r="K121" s="21" t="str">
        <f t="shared" si="3"/>
        <v>102055</v>
      </c>
      <c r="L121" s="22"/>
      <c r="Q121" s="21" t="s">
        <v>1515</v>
      </c>
    </row>
    <row r="122" spans="2:17" x14ac:dyDescent="0.25">
      <c r="B122">
        <v>1</v>
      </c>
      <c r="C122">
        <v>2</v>
      </c>
      <c r="D122">
        <v>56</v>
      </c>
      <c r="E122" t="s">
        <v>381</v>
      </c>
      <c r="F122" s="18" t="s">
        <v>372</v>
      </c>
      <c r="G122" s="19" t="s">
        <v>382</v>
      </c>
      <c r="H122" s="20"/>
      <c r="I122" s="20" t="s">
        <v>14</v>
      </c>
      <c r="J122" s="21" t="str">
        <f t="shared" si="2"/>
        <v>志木市立宗岡第二中学校男子バレー部</v>
      </c>
      <c r="K122" s="21" t="str">
        <f t="shared" si="3"/>
        <v>102056</v>
      </c>
      <c r="L122" s="22"/>
      <c r="Q122" s="21" t="s">
        <v>1516</v>
      </c>
    </row>
    <row r="123" spans="2:17" x14ac:dyDescent="0.25">
      <c r="B123">
        <v>1</v>
      </c>
      <c r="C123">
        <v>2</v>
      </c>
      <c r="D123">
        <v>57</v>
      </c>
      <c r="E123" t="s">
        <v>384</v>
      </c>
      <c r="F123" s="18" t="s">
        <v>385</v>
      </c>
      <c r="G123" s="19" t="s">
        <v>386</v>
      </c>
      <c r="H123" s="20"/>
      <c r="I123" s="20" t="s">
        <v>14</v>
      </c>
      <c r="J123" s="21" t="str">
        <f t="shared" si="2"/>
        <v>和光市立大和中学校男子バレー部</v>
      </c>
      <c r="K123" s="21" t="str">
        <f t="shared" si="3"/>
        <v>102057</v>
      </c>
      <c r="L123" s="22"/>
      <c r="Q123" s="21" t="s">
        <v>1517</v>
      </c>
    </row>
    <row r="124" spans="2:17" x14ac:dyDescent="0.25">
      <c r="B124">
        <v>1</v>
      </c>
      <c r="C124">
        <v>2</v>
      </c>
      <c r="D124">
        <v>58</v>
      </c>
      <c r="E124" t="s">
        <v>388</v>
      </c>
      <c r="F124" s="18" t="s">
        <v>385</v>
      </c>
      <c r="G124" s="19" t="s">
        <v>332</v>
      </c>
      <c r="H124" s="20"/>
      <c r="I124" s="20" t="s">
        <v>14</v>
      </c>
      <c r="J124" s="21" t="str">
        <f t="shared" si="2"/>
        <v>和光市立第二中学校男子バレー部</v>
      </c>
      <c r="K124" s="21" t="str">
        <f t="shared" si="3"/>
        <v>102058</v>
      </c>
      <c r="L124" s="22"/>
      <c r="Q124" s="21" t="s">
        <v>1518</v>
      </c>
    </row>
    <row r="125" spans="2:17" x14ac:dyDescent="0.25">
      <c r="B125">
        <v>1</v>
      </c>
      <c r="C125">
        <v>2</v>
      </c>
      <c r="D125">
        <v>59</v>
      </c>
      <c r="E125" t="s">
        <v>390</v>
      </c>
      <c r="F125" s="18" t="s">
        <v>385</v>
      </c>
      <c r="G125" s="19" t="s">
        <v>391</v>
      </c>
      <c r="H125" s="20"/>
      <c r="I125" s="20" t="s">
        <v>14</v>
      </c>
      <c r="J125" s="21" t="str">
        <f t="shared" si="2"/>
        <v>和光市立第三中学校男子バレー部</v>
      </c>
      <c r="K125" s="21" t="str">
        <f t="shared" si="3"/>
        <v>102059</v>
      </c>
      <c r="L125" s="22"/>
      <c r="Q125" s="21" t="s">
        <v>1519</v>
      </c>
    </row>
    <row r="126" spans="2:17" x14ac:dyDescent="0.25">
      <c r="B126">
        <v>1</v>
      </c>
      <c r="C126">
        <v>2</v>
      </c>
      <c r="D126">
        <v>60</v>
      </c>
      <c r="E126" t="s">
        <v>393</v>
      </c>
      <c r="F126" s="18" t="s">
        <v>394</v>
      </c>
      <c r="G126" s="19" t="s">
        <v>395</v>
      </c>
      <c r="H126" s="20" t="s">
        <v>14</v>
      </c>
      <c r="I126" s="20" t="s">
        <v>14</v>
      </c>
      <c r="J126" s="21" t="str">
        <f t="shared" si="2"/>
        <v>新座市立新座中学校男子バレー部</v>
      </c>
      <c r="K126" s="21" t="str">
        <f t="shared" si="3"/>
        <v>102060</v>
      </c>
      <c r="L126" s="22"/>
      <c r="Q126" s="21" t="s">
        <v>1520</v>
      </c>
    </row>
    <row r="127" spans="2:17" x14ac:dyDescent="0.25">
      <c r="B127">
        <v>1</v>
      </c>
      <c r="C127">
        <v>2</v>
      </c>
      <c r="D127">
        <v>61</v>
      </c>
      <c r="E127" t="s">
        <v>397</v>
      </c>
      <c r="F127" s="18" t="s">
        <v>394</v>
      </c>
      <c r="G127" s="19" t="s">
        <v>332</v>
      </c>
      <c r="H127" s="20"/>
      <c r="I127" s="20" t="s">
        <v>14</v>
      </c>
      <c r="J127" s="21" t="str">
        <f t="shared" si="2"/>
        <v>新座市立第二中学校男子バレー部</v>
      </c>
      <c r="K127" s="21" t="str">
        <f t="shared" si="3"/>
        <v>102061</v>
      </c>
      <c r="L127" s="22"/>
      <c r="Q127" s="21" t="s">
        <v>1521</v>
      </c>
    </row>
    <row r="128" spans="2:17" x14ac:dyDescent="0.25">
      <c r="B128">
        <v>1</v>
      </c>
      <c r="C128">
        <v>2</v>
      </c>
      <c r="D128">
        <v>62</v>
      </c>
      <c r="E128" t="s">
        <v>399</v>
      </c>
      <c r="F128" s="18" t="s">
        <v>394</v>
      </c>
      <c r="G128" s="19" t="s">
        <v>391</v>
      </c>
      <c r="H128" s="20"/>
      <c r="I128" s="20" t="s">
        <v>14</v>
      </c>
      <c r="J128" s="21" t="str">
        <f t="shared" si="2"/>
        <v>新座市立第三中学校男子バレー部</v>
      </c>
      <c r="K128" s="21" t="str">
        <f t="shared" si="3"/>
        <v>102062</v>
      </c>
      <c r="L128" s="22"/>
      <c r="Q128" s="21" t="s">
        <v>1522</v>
      </c>
    </row>
    <row r="129" spans="2:17" x14ac:dyDescent="0.25">
      <c r="B129">
        <v>1</v>
      </c>
      <c r="C129">
        <v>2</v>
      </c>
      <c r="D129">
        <v>63</v>
      </c>
      <c r="E129" t="s">
        <v>401</v>
      </c>
      <c r="F129" s="18" t="s">
        <v>394</v>
      </c>
      <c r="G129" s="19" t="s">
        <v>402</v>
      </c>
      <c r="H129" s="20"/>
      <c r="I129" s="20" t="s">
        <v>14</v>
      </c>
      <c r="J129" s="21" t="str">
        <f t="shared" si="2"/>
        <v>新座市立第四中学校男子バレー部</v>
      </c>
      <c r="K129" s="21" t="str">
        <f t="shared" si="3"/>
        <v>102063</v>
      </c>
      <c r="L129" s="22"/>
      <c r="Q129" s="21" t="s">
        <v>1523</v>
      </c>
    </row>
    <row r="130" spans="2:17" x14ac:dyDescent="0.25">
      <c r="B130">
        <v>1</v>
      </c>
      <c r="C130">
        <v>2</v>
      </c>
      <c r="D130">
        <v>64</v>
      </c>
      <c r="E130" t="s">
        <v>404</v>
      </c>
      <c r="F130" s="18" t="s">
        <v>394</v>
      </c>
      <c r="G130" s="19" t="s">
        <v>405</v>
      </c>
      <c r="H130" s="20" t="s">
        <v>14</v>
      </c>
      <c r="I130" s="20" t="s">
        <v>14</v>
      </c>
      <c r="J130" s="21" t="str">
        <f t="shared" ref="J130:J187" si="4">F130&amp;G130&amp;"中学校男子バレー部"</f>
        <v>新座市立第五中学校男子バレー部</v>
      </c>
      <c r="K130" s="21" t="str">
        <f t="shared" ref="K130:K187" si="5">E130</f>
        <v>102064</v>
      </c>
      <c r="L130" s="22"/>
      <c r="Q130" s="21" t="s">
        <v>1524</v>
      </c>
    </row>
    <row r="131" spans="2:17" x14ac:dyDescent="0.25">
      <c r="B131">
        <v>1</v>
      </c>
      <c r="C131">
        <v>2</v>
      </c>
      <c r="D131">
        <v>65</v>
      </c>
      <c r="E131" t="s">
        <v>407</v>
      </c>
      <c r="F131" s="18" t="s">
        <v>394</v>
      </c>
      <c r="G131" s="19" t="s">
        <v>408</v>
      </c>
      <c r="H131" s="20"/>
      <c r="I131" s="20" t="s">
        <v>14</v>
      </c>
      <c r="J131" s="21" t="str">
        <f t="shared" si="4"/>
        <v>新座市立第六中学校男子バレー部</v>
      </c>
      <c r="K131" s="21" t="str">
        <f t="shared" si="5"/>
        <v>102065</v>
      </c>
      <c r="L131" s="22"/>
      <c r="Q131" s="21" t="s">
        <v>1525</v>
      </c>
    </row>
    <row r="132" spans="2:17" x14ac:dyDescent="0.25">
      <c r="B132">
        <v>1</v>
      </c>
      <c r="C132">
        <v>2</v>
      </c>
      <c r="D132">
        <v>66</v>
      </c>
      <c r="E132" t="s">
        <v>410</v>
      </c>
      <c r="F132" s="18" t="s">
        <v>191</v>
      </c>
      <c r="G132" s="33" t="s">
        <v>411</v>
      </c>
      <c r="H132" s="20" t="s">
        <v>43</v>
      </c>
      <c r="I132" s="20"/>
      <c r="J132" s="21" t="str">
        <f t="shared" si="4"/>
        <v>（私立）立教新座中学校男子バレー部</v>
      </c>
      <c r="K132" s="21" t="str">
        <f t="shared" si="5"/>
        <v>102066</v>
      </c>
      <c r="L132" s="22"/>
      <c r="Q132" s="21" t="s">
        <v>1526</v>
      </c>
    </row>
    <row r="133" spans="2:17" x14ac:dyDescent="0.25">
      <c r="B133">
        <v>1</v>
      </c>
      <c r="C133">
        <v>3</v>
      </c>
      <c r="D133">
        <v>1</v>
      </c>
      <c r="E133" t="s">
        <v>414</v>
      </c>
      <c r="F133" s="18" t="s">
        <v>415</v>
      </c>
      <c r="G133" s="19" t="s">
        <v>416</v>
      </c>
      <c r="H133" s="20" t="s">
        <v>14</v>
      </c>
      <c r="I133" s="20" t="s">
        <v>14</v>
      </c>
      <c r="J133" s="21" t="str">
        <f t="shared" si="4"/>
        <v>上尾市立上尾中学校男子バレー部</v>
      </c>
      <c r="K133" s="21" t="str">
        <f t="shared" si="5"/>
        <v>103001</v>
      </c>
      <c r="L133" s="22"/>
      <c r="Q133" s="21" t="s">
        <v>1527</v>
      </c>
    </row>
    <row r="134" spans="2:17" x14ac:dyDescent="0.25">
      <c r="B134">
        <v>1</v>
      </c>
      <c r="C134">
        <v>3</v>
      </c>
      <c r="D134">
        <v>2</v>
      </c>
      <c r="E134" t="s">
        <v>418</v>
      </c>
      <c r="F134" s="18" t="s">
        <v>415</v>
      </c>
      <c r="G134" s="19" t="s">
        <v>419</v>
      </c>
      <c r="H134" s="20"/>
      <c r="I134" s="20" t="s">
        <v>14</v>
      </c>
      <c r="J134" s="21" t="str">
        <f t="shared" si="4"/>
        <v>上尾市立太平中学校男子バレー部</v>
      </c>
      <c r="K134" s="21" t="str">
        <f t="shared" si="5"/>
        <v>103002</v>
      </c>
      <c r="L134" s="22"/>
      <c r="Q134" s="21" t="s">
        <v>1528</v>
      </c>
    </row>
    <row r="135" spans="2:17" x14ac:dyDescent="0.25">
      <c r="B135">
        <v>1</v>
      </c>
      <c r="C135">
        <v>3</v>
      </c>
      <c r="D135">
        <v>3</v>
      </c>
      <c r="E135" t="s">
        <v>421</v>
      </c>
      <c r="F135" s="18" t="s">
        <v>415</v>
      </c>
      <c r="G135" s="19" t="s">
        <v>422</v>
      </c>
      <c r="H135" s="20" t="s">
        <v>14</v>
      </c>
      <c r="I135" s="20" t="s">
        <v>14</v>
      </c>
      <c r="J135" s="21" t="str">
        <f t="shared" si="4"/>
        <v>上尾市立大石中学校男子バレー部</v>
      </c>
      <c r="K135" s="21" t="str">
        <f t="shared" si="5"/>
        <v>103003</v>
      </c>
      <c r="L135" s="22"/>
      <c r="Q135" s="21" t="s">
        <v>1529</v>
      </c>
    </row>
    <row r="136" spans="2:17" x14ac:dyDescent="0.25">
      <c r="B136">
        <v>1</v>
      </c>
      <c r="C136">
        <v>3</v>
      </c>
      <c r="D136">
        <v>4</v>
      </c>
      <c r="E136" t="s">
        <v>424</v>
      </c>
      <c r="F136" s="18" t="s">
        <v>415</v>
      </c>
      <c r="G136" s="19" t="s">
        <v>425</v>
      </c>
      <c r="H136" s="20" t="s">
        <v>14</v>
      </c>
      <c r="I136" s="20" t="s">
        <v>14</v>
      </c>
      <c r="J136" s="21" t="str">
        <f t="shared" si="4"/>
        <v>上尾市立原市中学校男子バレー部</v>
      </c>
      <c r="K136" s="21" t="str">
        <f t="shared" si="5"/>
        <v>103004</v>
      </c>
      <c r="L136" s="22"/>
      <c r="Q136" s="21" t="s">
        <v>1530</v>
      </c>
    </row>
    <row r="137" spans="2:17" x14ac:dyDescent="0.25">
      <c r="B137">
        <v>1</v>
      </c>
      <c r="C137">
        <v>3</v>
      </c>
      <c r="D137">
        <v>5</v>
      </c>
      <c r="E137" t="s">
        <v>427</v>
      </c>
      <c r="F137" s="18" t="s">
        <v>415</v>
      </c>
      <c r="G137" s="19" t="s">
        <v>428</v>
      </c>
      <c r="H137" s="20" t="s">
        <v>14</v>
      </c>
      <c r="I137" s="20" t="s">
        <v>14</v>
      </c>
      <c r="J137" s="21" t="str">
        <f t="shared" si="4"/>
        <v>上尾市立上平中学校男子バレー部</v>
      </c>
      <c r="K137" s="21" t="str">
        <f t="shared" si="5"/>
        <v>103005</v>
      </c>
      <c r="L137" s="22"/>
      <c r="Q137" s="21" t="s">
        <v>1531</v>
      </c>
    </row>
    <row r="138" spans="2:17" x14ac:dyDescent="0.25">
      <c r="B138">
        <v>1</v>
      </c>
      <c r="C138">
        <v>3</v>
      </c>
      <c r="D138">
        <v>6</v>
      </c>
      <c r="E138" t="s">
        <v>430</v>
      </c>
      <c r="F138" s="18" t="s">
        <v>415</v>
      </c>
      <c r="G138" s="19" t="s">
        <v>431</v>
      </c>
      <c r="H138" s="20"/>
      <c r="I138" s="20" t="s">
        <v>43</v>
      </c>
      <c r="J138" s="21" t="str">
        <f t="shared" si="4"/>
        <v>上尾市立西中学校男子バレー部</v>
      </c>
      <c r="K138" s="21" t="str">
        <f t="shared" si="5"/>
        <v>103006</v>
      </c>
      <c r="L138" s="22"/>
      <c r="Q138" s="21" t="s">
        <v>1532</v>
      </c>
    </row>
    <row r="139" spans="2:17" x14ac:dyDescent="0.25">
      <c r="B139">
        <v>1</v>
      </c>
      <c r="C139">
        <v>3</v>
      </c>
      <c r="D139">
        <v>7</v>
      </c>
      <c r="E139" t="s">
        <v>433</v>
      </c>
      <c r="F139" s="18" t="s">
        <v>415</v>
      </c>
      <c r="G139" s="19" t="s">
        <v>434</v>
      </c>
      <c r="H139" s="20" t="s">
        <v>14</v>
      </c>
      <c r="I139" s="20" t="s">
        <v>14</v>
      </c>
      <c r="J139" s="21" t="str">
        <f t="shared" si="4"/>
        <v>上尾市立東中学校男子バレー部</v>
      </c>
      <c r="K139" s="21" t="str">
        <f t="shared" si="5"/>
        <v>103007</v>
      </c>
      <c r="L139" s="22"/>
      <c r="Q139" s="21" t="s">
        <v>1533</v>
      </c>
    </row>
    <row r="140" spans="2:17" x14ac:dyDescent="0.25">
      <c r="B140">
        <v>1</v>
      </c>
      <c r="C140">
        <v>3</v>
      </c>
      <c r="D140">
        <v>8</v>
      </c>
      <c r="E140" t="s">
        <v>436</v>
      </c>
      <c r="F140" s="18" t="s">
        <v>415</v>
      </c>
      <c r="G140" s="19" t="s">
        <v>437</v>
      </c>
      <c r="H140" s="20"/>
      <c r="I140" s="20" t="s">
        <v>14</v>
      </c>
      <c r="J140" s="21" t="str">
        <f t="shared" si="4"/>
        <v>上尾市立大石南中学校男子バレー部</v>
      </c>
      <c r="K140" s="21" t="str">
        <f t="shared" si="5"/>
        <v>103008</v>
      </c>
      <c r="L140" s="22"/>
      <c r="Q140" s="21" t="s">
        <v>1534</v>
      </c>
    </row>
    <row r="141" spans="2:17" x14ac:dyDescent="0.25">
      <c r="B141">
        <v>1</v>
      </c>
      <c r="C141">
        <v>3</v>
      </c>
      <c r="D141">
        <v>9</v>
      </c>
      <c r="E141" t="s">
        <v>439</v>
      </c>
      <c r="F141" s="18" t="s">
        <v>415</v>
      </c>
      <c r="G141" s="19" t="s">
        <v>440</v>
      </c>
      <c r="H141" s="20"/>
      <c r="I141" s="20" t="s">
        <v>14</v>
      </c>
      <c r="J141" s="21" t="str">
        <f t="shared" si="4"/>
        <v>上尾市立瓦葺中学校男子バレー部</v>
      </c>
      <c r="K141" s="21" t="str">
        <f t="shared" si="5"/>
        <v>103009</v>
      </c>
      <c r="L141" s="22"/>
      <c r="Q141" s="21" t="s">
        <v>1535</v>
      </c>
    </row>
    <row r="142" spans="2:17" x14ac:dyDescent="0.25">
      <c r="B142">
        <v>1</v>
      </c>
      <c r="C142">
        <v>3</v>
      </c>
      <c r="D142">
        <v>10</v>
      </c>
      <c r="E142" t="s">
        <v>442</v>
      </c>
      <c r="F142" s="18" t="s">
        <v>415</v>
      </c>
      <c r="G142" s="19" t="s">
        <v>443</v>
      </c>
      <c r="H142" s="20"/>
      <c r="I142" s="20" t="s">
        <v>14</v>
      </c>
      <c r="J142" s="21" t="str">
        <f t="shared" si="4"/>
        <v>上尾市立南中学校男子バレー部</v>
      </c>
      <c r="K142" s="21" t="str">
        <f t="shared" si="5"/>
        <v>103010</v>
      </c>
      <c r="L142" s="22"/>
      <c r="Q142" s="21" t="s">
        <v>1536</v>
      </c>
    </row>
    <row r="143" spans="2:17" x14ac:dyDescent="0.25">
      <c r="B143">
        <v>1</v>
      </c>
      <c r="C143">
        <v>3</v>
      </c>
      <c r="D143">
        <v>11</v>
      </c>
      <c r="E143" t="s">
        <v>445</v>
      </c>
      <c r="F143" s="18" t="s">
        <v>415</v>
      </c>
      <c r="G143" s="19" t="s">
        <v>130</v>
      </c>
      <c r="H143" s="20"/>
      <c r="I143" s="20" t="s">
        <v>14</v>
      </c>
      <c r="J143" s="21" t="str">
        <f t="shared" si="4"/>
        <v>上尾市立大谷中学校男子バレー部</v>
      </c>
      <c r="K143" s="21" t="str">
        <f t="shared" si="5"/>
        <v>103011</v>
      </c>
      <c r="L143" s="22"/>
      <c r="Q143" s="21" t="s">
        <v>1537</v>
      </c>
    </row>
    <row r="144" spans="2:17" x14ac:dyDescent="0.25">
      <c r="B144">
        <v>1</v>
      </c>
      <c r="C144">
        <v>3</v>
      </c>
      <c r="D144">
        <v>12</v>
      </c>
      <c r="E144" t="s">
        <v>447</v>
      </c>
      <c r="F144" s="18" t="s">
        <v>448</v>
      </c>
      <c r="G144" s="19" t="s">
        <v>449</v>
      </c>
      <c r="H144" s="20" t="s">
        <v>14</v>
      </c>
      <c r="I144" s="20" t="s">
        <v>14</v>
      </c>
      <c r="J144" s="21" t="str">
        <f t="shared" si="4"/>
        <v>鴻巣市立鴻巣中学校男子バレー部</v>
      </c>
      <c r="K144" s="21" t="str">
        <f t="shared" si="5"/>
        <v>103012</v>
      </c>
      <c r="L144" s="22"/>
      <c r="Q144" s="21" t="s">
        <v>1538</v>
      </c>
    </row>
    <row r="145" spans="2:17" x14ac:dyDescent="0.25">
      <c r="B145">
        <v>1</v>
      </c>
      <c r="C145">
        <v>3</v>
      </c>
      <c r="D145">
        <v>13</v>
      </c>
      <c r="E145" t="s">
        <v>451</v>
      </c>
      <c r="F145" s="18" t="s">
        <v>448</v>
      </c>
      <c r="G145" s="19" t="s">
        <v>452</v>
      </c>
      <c r="H145" s="20"/>
      <c r="I145" s="20" t="s">
        <v>14</v>
      </c>
      <c r="J145" s="21" t="str">
        <f t="shared" si="4"/>
        <v>鴻巣市立鴻巣北中学校男子バレー部</v>
      </c>
      <c r="K145" s="21" t="str">
        <f t="shared" si="5"/>
        <v>103013</v>
      </c>
      <c r="L145" s="22"/>
      <c r="Q145" s="21" t="s">
        <v>1539</v>
      </c>
    </row>
    <row r="146" spans="2:17" x14ac:dyDescent="0.25">
      <c r="B146">
        <v>1</v>
      </c>
      <c r="C146">
        <v>3</v>
      </c>
      <c r="D146">
        <v>14</v>
      </c>
      <c r="E146" t="s">
        <v>454</v>
      </c>
      <c r="F146" s="18" t="s">
        <v>448</v>
      </c>
      <c r="G146" s="19" t="s">
        <v>455</v>
      </c>
      <c r="H146" s="20"/>
      <c r="I146" s="20" t="s">
        <v>14</v>
      </c>
      <c r="J146" s="21" t="str">
        <f t="shared" si="4"/>
        <v>鴻巣市立鴻巣西中学校男子バレー部</v>
      </c>
      <c r="K146" s="21" t="str">
        <f t="shared" si="5"/>
        <v>103014</v>
      </c>
      <c r="L146" s="22"/>
      <c r="Q146" s="21" t="s">
        <v>1540</v>
      </c>
    </row>
    <row r="147" spans="2:17" x14ac:dyDescent="0.25">
      <c r="B147">
        <v>1</v>
      </c>
      <c r="C147">
        <v>3</v>
      </c>
      <c r="D147">
        <v>15</v>
      </c>
      <c r="E147" t="s">
        <v>457</v>
      </c>
      <c r="F147" s="18" t="s">
        <v>448</v>
      </c>
      <c r="G147" s="19" t="s">
        <v>458</v>
      </c>
      <c r="H147" s="20"/>
      <c r="I147" s="20" t="s">
        <v>14</v>
      </c>
      <c r="J147" s="21" t="str">
        <f t="shared" si="4"/>
        <v>鴻巣市立鴻巣南中学校男子バレー部</v>
      </c>
      <c r="K147" s="21" t="str">
        <f t="shared" si="5"/>
        <v>103015</v>
      </c>
      <c r="L147" s="22"/>
      <c r="Q147" s="21" t="s">
        <v>1541</v>
      </c>
    </row>
    <row r="148" spans="2:17" x14ac:dyDescent="0.25">
      <c r="B148">
        <v>1</v>
      </c>
      <c r="C148">
        <v>3</v>
      </c>
      <c r="D148">
        <v>16</v>
      </c>
      <c r="E148" t="s">
        <v>460</v>
      </c>
      <c r="F148" s="18" t="s">
        <v>448</v>
      </c>
      <c r="G148" s="19" t="s">
        <v>461</v>
      </c>
      <c r="H148" s="20"/>
      <c r="I148" s="20"/>
      <c r="J148" s="21" t="str">
        <f t="shared" si="4"/>
        <v>鴻巣市立赤見台中学校男子バレー部</v>
      </c>
      <c r="K148" s="21" t="str">
        <f t="shared" si="5"/>
        <v>103016</v>
      </c>
      <c r="L148" s="22"/>
      <c r="Q148" s="21" t="s">
        <v>1542</v>
      </c>
    </row>
    <row r="149" spans="2:17" x14ac:dyDescent="0.25">
      <c r="B149">
        <v>1</v>
      </c>
      <c r="C149">
        <v>3</v>
      </c>
      <c r="D149">
        <v>17</v>
      </c>
      <c r="E149" t="s">
        <v>463</v>
      </c>
      <c r="F149" s="18" t="s">
        <v>448</v>
      </c>
      <c r="G149" s="19" t="s">
        <v>464</v>
      </c>
      <c r="H149" s="20"/>
      <c r="I149" s="20" t="s">
        <v>14</v>
      </c>
      <c r="J149" s="21" t="str">
        <f t="shared" si="4"/>
        <v>鴻巣市立吹上中学校男子バレー部</v>
      </c>
      <c r="K149" s="21" t="str">
        <f t="shared" si="5"/>
        <v>103017</v>
      </c>
      <c r="L149" s="22"/>
      <c r="Q149" s="21" t="s">
        <v>1543</v>
      </c>
    </row>
    <row r="150" spans="2:17" x14ac:dyDescent="0.25">
      <c r="B150">
        <v>1</v>
      </c>
      <c r="C150">
        <v>3</v>
      </c>
      <c r="D150">
        <v>18</v>
      </c>
      <c r="E150" t="s">
        <v>466</v>
      </c>
      <c r="F150" s="18" t="s">
        <v>448</v>
      </c>
      <c r="G150" s="19" t="s">
        <v>467</v>
      </c>
      <c r="H150" s="20"/>
      <c r="I150" s="20" t="s">
        <v>14</v>
      </c>
      <c r="J150" s="21" t="str">
        <f t="shared" si="4"/>
        <v>鴻巣市立吹上北中学校男子バレー部</v>
      </c>
      <c r="K150" s="21" t="str">
        <f t="shared" si="5"/>
        <v>103018</v>
      </c>
      <c r="L150" s="22"/>
      <c r="Q150" s="21" t="s">
        <v>1544</v>
      </c>
    </row>
    <row r="151" spans="2:17" x14ac:dyDescent="0.25">
      <c r="B151">
        <v>1</v>
      </c>
      <c r="C151">
        <v>3</v>
      </c>
      <c r="D151">
        <v>19</v>
      </c>
      <c r="E151" t="s">
        <v>469</v>
      </c>
      <c r="F151" s="18" t="s">
        <v>448</v>
      </c>
      <c r="G151" s="19" t="s">
        <v>470</v>
      </c>
      <c r="H151" s="20"/>
      <c r="I151" s="20" t="s">
        <v>14</v>
      </c>
      <c r="J151" s="21" t="str">
        <f t="shared" si="4"/>
        <v>鴻巣市立川里中学校男子バレー部</v>
      </c>
      <c r="K151" s="21" t="str">
        <f t="shared" si="5"/>
        <v>103019</v>
      </c>
      <c r="L151" s="22"/>
      <c r="Q151" s="21" t="s">
        <v>1545</v>
      </c>
    </row>
    <row r="152" spans="2:17" x14ac:dyDescent="0.25">
      <c r="B152">
        <v>1</v>
      </c>
      <c r="C152">
        <v>3</v>
      </c>
      <c r="D152">
        <v>20</v>
      </c>
      <c r="E152" t="s">
        <v>472</v>
      </c>
      <c r="F152" s="18" t="s">
        <v>473</v>
      </c>
      <c r="G152" s="19" t="s">
        <v>474</v>
      </c>
      <c r="H152" s="20" t="s">
        <v>14</v>
      </c>
      <c r="I152" s="20" t="s">
        <v>14</v>
      </c>
      <c r="J152" s="21" t="str">
        <f t="shared" si="4"/>
        <v>桶川市立桶川中学校男子バレー部</v>
      </c>
      <c r="K152" s="21" t="str">
        <f t="shared" si="5"/>
        <v>103020</v>
      </c>
      <c r="L152" s="22"/>
      <c r="Q152" s="21" t="s">
        <v>1546</v>
      </c>
    </row>
    <row r="153" spans="2:17" x14ac:dyDescent="0.25">
      <c r="B153">
        <v>1</v>
      </c>
      <c r="C153">
        <v>3</v>
      </c>
      <c r="D153">
        <v>21</v>
      </c>
      <c r="E153" t="s">
        <v>476</v>
      </c>
      <c r="F153" s="18" t="s">
        <v>473</v>
      </c>
      <c r="G153" s="19" t="s">
        <v>477</v>
      </c>
      <c r="H153" s="20"/>
      <c r="I153" s="20" t="s">
        <v>14</v>
      </c>
      <c r="J153" s="21" t="str">
        <f t="shared" si="4"/>
        <v>桶川市立桶川東中学校男子バレー部</v>
      </c>
      <c r="K153" s="21" t="str">
        <f t="shared" si="5"/>
        <v>103021</v>
      </c>
      <c r="L153" s="22"/>
      <c r="Q153" s="21" t="s">
        <v>1547</v>
      </c>
    </row>
    <row r="154" spans="2:17" x14ac:dyDescent="0.25">
      <c r="B154">
        <v>1</v>
      </c>
      <c r="C154">
        <v>3</v>
      </c>
      <c r="D154">
        <v>22</v>
      </c>
      <c r="E154" t="s">
        <v>479</v>
      </c>
      <c r="F154" s="18" t="s">
        <v>473</v>
      </c>
      <c r="G154" s="19" t="s">
        <v>480</v>
      </c>
      <c r="H154" s="20" t="s">
        <v>14</v>
      </c>
      <c r="I154" s="20" t="s">
        <v>14</v>
      </c>
      <c r="J154" s="21" t="str">
        <f t="shared" si="4"/>
        <v>桶川市立桶川西中学校男子バレー部</v>
      </c>
      <c r="K154" s="21" t="str">
        <f t="shared" si="5"/>
        <v>103022</v>
      </c>
      <c r="L154" s="22"/>
      <c r="Q154" s="21" t="s">
        <v>1548</v>
      </c>
    </row>
    <row r="155" spans="2:17" x14ac:dyDescent="0.25">
      <c r="B155">
        <v>1</v>
      </c>
      <c r="C155">
        <v>3</v>
      </c>
      <c r="D155">
        <v>23</v>
      </c>
      <c r="E155" t="s">
        <v>482</v>
      </c>
      <c r="F155" s="18" t="s">
        <v>473</v>
      </c>
      <c r="G155" s="19" t="s">
        <v>483</v>
      </c>
      <c r="H155" s="20"/>
      <c r="I155" s="20" t="s">
        <v>14</v>
      </c>
      <c r="J155" s="21" t="str">
        <f t="shared" si="4"/>
        <v>桶川市立加納中学校男子バレー部</v>
      </c>
      <c r="K155" s="21" t="str">
        <f t="shared" si="5"/>
        <v>103023</v>
      </c>
      <c r="L155" s="22"/>
      <c r="Q155" s="21" t="s">
        <v>1549</v>
      </c>
    </row>
    <row r="156" spans="2:17" x14ac:dyDescent="0.25">
      <c r="B156">
        <v>1</v>
      </c>
      <c r="C156">
        <v>3</v>
      </c>
      <c r="D156">
        <v>24</v>
      </c>
      <c r="E156" t="s">
        <v>485</v>
      </c>
      <c r="F156" s="18" t="s">
        <v>486</v>
      </c>
      <c r="G156" s="19" t="s">
        <v>487</v>
      </c>
      <c r="H156" s="20"/>
      <c r="I156" s="20" t="s">
        <v>14</v>
      </c>
      <c r="J156" s="21" t="str">
        <f t="shared" si="4"/>
        <v>北本市立北本中学校男子バレー部</v>
      </c>
      <c r="K156" s="21" t="str">
        <f t="shared" si="5"/>
        <v>103024</v>
      </c>
      <c r="L156" s="22"/>
      <c r="Q156" s="21" t="s">
        <v>1550</v>
      </c>
    </row>
    <row r="157" spans="2:17" x14ac:dyDescent="0.25">
      <c r="B157">
        <v>1</v>
      </c>
      <c r="C157">
        <v>3</v>
      </c>
      <c r="D157">
        <v>25</v>
      </c>
      <c r="E157" t="s">
        <v>489</v>
      </c>
      <c r="F157" s="18" t="s">
        <v>486</v>
      </c>
      <c r="G157" s="19" t="s">
        <v>212</v>
      </c>
      <c r="H157" s="20"/>
      <c r="I157" s="20" t="s">
        <v>14</v>
      </c>
      <c r="J157" s="21" t="str">
        <f t="shared" si="4"/>
        <v>北本市立東中学校男子バレー部</v>
      </c>
      <c r="K157" s="21" t="str">
        <f t="shared" si="5"/>
        <v>103025</v>
      </c>
      <c r="L157" s="22"/>
      <c r="Q157" s="21" t="s">
        <v>1551</v>
      </c>
    </row>
    <row r="158" spans="2:17" x14ac:dyDescent="0.25">
      <c r="B158">
        <v>1</v>
      </c>
      <c r="C158">
        <v>3</v>
      </c>
      <c r="D158">
        <v>26</v>
      </c>
      <c r="E158" t="s">
        <v>491</v>
      </c>
      <c r="F158" s="18" t="s">
        <v>486</v>
      </c>
      <c r="G158" s="19" t="s">
        <v>216</v>
      </c>
      <c r="H158" s="20"/>
      <c r="I158" s="20" t="s">
        <v>14</v>
      </c>
      <c r="J158" s="21" t="str">
        <f t="shared" si="4"/>
        <v>北本市立西中学校男子バレー部</v>
      </c>
      <c r="K158" s="21" t="str">
        <f t="shared" si="5"/>
        <v>103026</v>
      </c>
      <c r="L158" s="22"/>
      <c r="Q158" s="21" t="s">
        <v>1552</v>
      </c>
    </row>
    <row r="159" spans="2:17" x14ac:dyDescent="0.25">
      <c r="B159">
        <v>1</v>
      </c>
      <c r="C159">
        <v>3</v>
      </c>
      <c r="D159">
        <v>27</v>
      </c>
      <c r="E159" t="s">
        <v>493</v>
      </c>
      <c r="F159" s="18" t="s">
        <v>486</v>
      </c>
      <c r="G159" s="19" t="s">
        <v>494</v>
      </c>
      <c r="H159" s="20"/>
      <c r="I159" s="20" t="s">
        <v>14</v>
      </c>
      <c r="J159" s="21" t="str">
        <f t="shared" si="4"/>
        <v>北本市立宮内中学校男子バレー部</v>
      </c>
      <c r="K159" s="21" t="str">
        <f t="shared" si="5"/>
        <v>103027</v>
      </c>
      <c r="L159" s="22"/>
      <c r="Q159" s="21" t="s">
        <v>1553</v>
      </c>
    </row>
    <row r="160" spans="2:17" x14ac:dyDescent="0.25">
      <c r="B160">
        <v>1</v>
      </c>
      <c r="C160">
        <v>3</v>
      </c>
      <c r="D160">
        <v>28</v>
      </c>
      <c r="E160" t="s">
        <v>496</v>
      </c>
      <c r="F160" s="18" t="s">
        <v>497</v>
      </c>
      <c r="G160" s="19" t="s">
        <v>498</v>
      </c>
      <c r="H160" s="20"/>
      <c r="I160" s="20" t="s">
        <v>14</v>
      </c>
      <c r="J160" s="21" t="str">
        <f t="shared" si="4"/>
        <v>伊奈町立伊奈中学校男子バレー部</v>
      </c>
      <c r="K160" s="21" t="str">
        <f t="shared" si="5"/>
        <v>103028</v>
      </c>
      <c r="L160" s="22"/>
      <c r="Q160" s="21" t="s">
        <v>1554</v>
      </c>
    </row>
    <row r="161" spans="2:17" x14ac:dyDescent="0.25">
      <c r="B161">
        <v>1</v>
      </c>
      <c r="C161">
        <v>3</v>
      </c>
      <c r="D161">
        <v>29</v>
      </c>
      <c r="E161" t="s">
        <v>500</v>
      </c>
      <c r="F161" s="18" t="s">
        <v>497</v>
      </c>
      <c r="G161" s="19" t="s">
        <v>501</v>
      </c>
      <c r="H161" s="20" t="s">
        <v>14</v>
      </c>
      <c r="I161" s="20" t="s">
        <v>14</v>
      </c>
      <c r="J161" s="21" t="str">
        <f t="shared" si="4"/>
        <v>伊奈町立小針中学校男子バレー部</v>
      </c>
      <c r="K161" s="21" t="str">
        <f t="shared" si="5"/>
        <v>103029</v>
      </c>
      <c r="L161" s="22"/>
      <c r="Q161" s="21" t="s">
        <v>1555</v>
      </c>
    </row>
    <row r="162" spans="2:17" x14ac:dyDescent="0.25">
      <c r="B162">
        <v>1</v>
      </c>
      <c r="C162">
        <v>3</v>
      </c>
      <c r="D162">
        <v>30</v>
      </c>
      <c r="E162" t="s">
        <v>503</v>
      </c>
      <c r="F162" s="18" t="s">
        <v>497</v>
      </c>
      <c r="G162" s="19" t="s">
        <v>219</v>
      </c>
      <c r="H162" s="20" t="s">
        <v>14</v>
      </c>
      <c r="I162" s="20" t="s">
        <v>14</v>
      </c>
      <c r="J162" s="21" t="str">
        <f t="shared" si="4"/>
        <v>伊奈町立南中学校男子バレー部</v>
      </c>
      <c r="K162" s="21" t="str">
        <f t="shared" si="5"/>
        <v>103030</v>
      </c>
      <c r="L162" s="22"/>
      <c r="Q162" s="21" t="s">
        <v>1556</v>
      </c>
    </row>
    <row r="163" spans="2:17" x14ac:dyDescent="0.25">
      <c r="B163">
        <v>1</v>
      </c>
      <c r="C163">
        <v>3</v>
      </c>
      <c r="D163">
        <v>31</v>
      </c>
      <c r="E163" t="s">
        <v>505</v>
      </c>
      <c r="F163" s="18" t="s">
        <v>506</v>
      </c>
      <c r="G163" s="19" t="s">
        <v>507</v>
      </c>
      <c r="H163" s="20"/>
      <c r="I163" s="20"/>
      <c r="J163" s="21" t="str">
        <f t="shared" si="4"/>
        <v>県立伊奈学園中学校男子バレー部</v>
      </c>
      <c r="K163" s="21" t="str">
        <f t="shared" si="5"/>
        <v>103031</v>
      </c>
      <c r="L163" s="22"/>
      <c r="Q163" s="21" t="s">
        <v>1557</v>
      </c>
    </row>
    <row r="164" spans="2:17" x14ac:dyDescent="0.25">
      <c r="B164">
        <v>1</v>
      </c>
      <c r="C164">
        <v>4</v>
      </c>
      <c r="D164">
        <v>1</v>
      </c>
      <c r="E164" t="s">
        <v>510</v>
      </c>
      <c r="F164" s="18" t="s">
        <v>511</v>
      </c>
      <c r="G164" s="19" t="s">
        <v>512</v>
      </c>
      <c r="H164" s="20"/>
      <c r="I164" s="20" t="s">
        <v>14</v>
      </c>
      <c r="J164" s="21" t="str">
        <f t="shared" si="4"/>
        <v>川越市立川越第一中学校男子バレー部</v>
      </c>
      <c r="K164" s="21" t="str">
        <f t="shared" si="5"/>
        <v>104001</v>
      </c>
      <c r="L164" s="22"/>
      <c r="Q164" s="21" t="s">
        <v>1558</v>
      </c>
    </row>
    <row r="165" spans="2:17" x14ac:dyDescent="0.25">
      <c r="B165">
        <v>1</v>
      </c>
      <c r="C165">
        <v>4</v>
      </c>
      <c r="D165">
        <v>2</v>
      </c>
      <c r="E165" t="s">
        <v>514</v>
      </c>
      <c r="F165" s="18" t="s">
        <v>511</v>
      </c>
      <c r="G165" s="19" t="s">
        <v>515</v>
      </c>
      <c r="H165" s="20" t="s">
        <v>14</v>
      </c>
      <c r="I165" s="20" t="s">
        <v>14</v>
      </c>
      <c r="J165" s="21" t="str">
        <f t="shared" si="4"/>
        <v>川越市立初雁中学校男子バレー部</v>
      </c>
      <c r="K165" s="21" t="str">
        <f t="shared" si="5"/>
        <v>104002</v>
      </c>
      <c r="L165" s="22"/>
      <c r="Q165" s="21" t="s">
        <v>1559</v>
      </c>
    </row>
    <row r="166" spans="2:17" x14ac:dyDescent="0.25">
      <c r="B166">
        <v>1</v>
      </c>
      <c r="C166">
        <v>4</v>
      </c>
      <c r="D166">
        <v>3</v>
      </c>
      <c r="E166" t="s">
        <v>517</v>
      </c>
      <c r="F166" s="18" t="s">
        <v>511</v>
      </c>
      <c r="G166" s="19" t="s">
        <v>518</v>
      </c>
      <c r="H166" s="20"/>
      <c r="I166" s="20" t="s">
        <v>14</v>
      </c>
      <c r="J166" s="21" t="str">
        <f t="shared" si="4"/>
        <v>川越市立富士見中学校男子バレー部</v>
      </c>
      <c r="K166" s="21" t="str">
        <f t="shared" si="5"/>
        <v>104003</v>
      </c>
      <c r="L166" s="22"/>
      <c r="Q166" s="21" t="s">
        <v>1560</v>
      </c>
    </row>
    <row r="167" spans="2:17" x14ac:dyDescent="0.25">
      <c r="B167">
        <v>1</v>
      </c>
      <c r="C167">
        <v>4</v>
      </c>
      <c r="D167">
        <v>4</v>
      </c>
      <c r="E167" t="s">
        <v>520</v>
      </c>
      <c r="F167" s="18" t="s">
        <v>511</v>
      </c>
      <c r="G167" s="19" t="s">
        <v>166</v>
      </c>
      <c r="H167" s="20"/>
      <c r="I167" s="20" t="s">
        <v>14</v>
      </c>
      <c r="J167" s="21" t="str">
        <f t="shared" si="4"/>
        <v>川越市立城南中学校男子バレー部</v>
      </c>
      <c r="K167" s="21" t="str">
        <f t="shared" si="5"/>
        <v>104004</v>
      </c>
      <c r="L167" s="22"/>
      <c r="Q167" s="21" t="s">
        <v>1561</v>
      </c>
    </row>
    <row r="168" spans="2:17" x14ac:dyDescent="0.25">
      <c r="B168">
        <v>1</v>
      </c>
      <c r="C168">
        <v>4</v>
      </c>
      <c r="D168">
        <v>5</v>
      </c>
      <c r="E168" t="s">
        <v>522</v>
      </c>
      <c r="F168" s="18" t="s">
        <v>511</v>
      </c>
      <c r="G168" s="19" t="s">
        <v>523</v>
      </c>
      <c r="H168" s="20"/>
      <c r="I168" s="20" t="s">
        <v>14</v>
      </c>
      <c r="J168" s="21" t="str">
        <f t="shared" si="4"/>
        <v>川越市立芳野中学校男子バレー部</v>
      </c>
      <c r="K168" s="21" t="str">
        <f t="shared" si="5"/>
        <v>104005</v>
      </c>
      <c r="L168" s="22"/>
      <c r="Q168" s="21" t="s">
        <v>1562</v>
      </c>
    </row>
    <row r="169" spans="2:17" x14ac:dyDescent="0.25">
      <c r="B169">
        <v>1</v>
      </c>
      <c r="C169">
        <v>4</v>
      </c>
      <c r="D169">
        <v>6</v>
      </c>
      <c r="E169" t="s">
        <v>525</v>
      </c>
      <c r="F169" s="18" t="s">
        <v>511</v>
      </c>
      <c r="G169" s="19" t="s">
        <v>212</v>
      </c>
      <c r="H169" s="20"/>
      <c r="I169" s="20" t="s">
        <v>14</v>
      </c>
      <c r="J169" s="21" t="str">
        <f t="shared" si="4"/>
        <v>川越市立東中学校男子バレー部</v>
      </c>
      <c r="K169" s="21" t="str">
        <f t="shared" si="5"/>
        <v>104006</v>
      </c>
      <c r="L169" s="22"/>
      <c r="Q169" s="21" t="s">
        <v>1563</v>
      </c>
    </row>
    <row r="170" spans="2:17" x14ac:dyDescent="0.25">
      <c r="B170">
        <v>1</v>
      </c>
      <c r="C170">
        <v>4</v>
      </c>
      <c r="D170">
        <v>7</v>
      </c>
      <c r="E170" t="s">
        <v>527</v>
      </c>
      <c r="F170" s="18" t="s">
        <v>511</v>
      </c>
      <c r="G170" s="19" t="s">
        <v>528</v>
      </c>
      <c r="H170" s="20"/>
      <c r="I170" s="20" t="s">
        <v>14</v>
      </c>
      <c r="J170" s="21" t="str">
        <f t="shared" si="4"/>
        <v>川越市立高階中学校男子バレー部</v>
      </c>
      <c r="K170" s="21" t="str">
        <f t="shared" si="5"/>
        <v>104007</v>
      </c>
      <c r="L170" s="22"/>
      <c r="Q170" s="21" t="s">
        <v>1564</v>
      </c>
    </row>
    <row r="171" spans="2:17" x14ac:dyDescent="0.25">
      <c r="B171">
        <v>1</v>
      </c>
      <c r="C171">
        <v>4</v>
      </c>
      <c r="D171">
        <v>8</v>
      </c>
      <c r="E171" t="s">
        <v>530</v>
      </c>
      <c r="F171" s="18" t="s">
        <v>511</v>
      </c>
      <c r="G171" s="19" t="s">
        <v>531</v>
      </c>
      <c r="H171" s="20"/>
      <c r="I171" s="20" t="s">
        <v>14</v>
      </c>
      <c r="J171" s="21" t="str">
        <f t="shared" si="4"/>
        <v>川越市立福原中学校男子バレー部</v>
      </c>
      <c r="K171" s="21" t="str">
        <f t="shared" si="5"/>
        <v>104008</v>
      </c>
      <c r="L171" s="22"/>
      <c r="Q171" s="21" t="s">
        <v>1565</v>
      </c>
    </row>
    <row r="172" spans="2:17" x14ac:dyDescent="0.25">
      <c r="B172">
        <v>1</v>
      </c>
      <c r="C172">
        <v>4</v>
      </c>
      <c r="D172">
        <v>9</v>
      </c>
      <c r="E172" t="s">
        <v>533</v>
      </c>
      <c r="F172" s="18" t="s">
        <v>511</v>
      </c>
      <c r="G172" s="19" t="s">
        <v>534</v>
      </c>
      <c r="H172" s="20"/>
      <c r="I172" s="20"/>
      <c r="J172" s="21" t="str">
        <f t="shared" si="4"/>
        <v>川越市立大東中学校男子バレー部</v>
      </c>
      <c r="K172" s="21" t="str">
        <f t="shared" si="5"/>
        <v>104009</v>
      </c>
      <c r="L172" s="22"/>
      <c r="Q172" s="21" t="s">
        <v>1566</v>
      </c>
    </row>
    <row r="173" spans="2:17" x14ac:dyDescent="0.25">
      <c r="B173">
        <v>1</v>
      </c>
      <c r="C173">
        <v>4</v>
      </c>
      <c r="D173">
        <v>10</v>
      </c>
      <c r="E173" t="s">
        <v>536</v>
      </c>
      <c r="F173" s="18" t="s">
        <v>511</v>
      </c>
      <c r="G173" s="19" t="s">
        <v>537</v>
      </c>
      <c r="H173" s="20" t="s">
        <v>14</v>
      </c>
      <c r="I173" s="20" t="s">
        <v>14</v>
      </c>
      <c r="J173" s="21" t="str">
        <f t="shared" si="4"/>
        <v>川越市立霞ケ関中学校男子バレー部</v>
      </c>
      <c r="K173" s="21" t="str">
        <f t="shared" si="5"/>
        <v>104010</v>
      </c>
      <c r="L173" s="22"/>
      <c r="Q173" s="21" t="s">
        <v>1567</v>
      </c>
    </row>
    <row r="174" spans="2:17" x14ac:dyDescent="0.25">
      <c r="B174">
        <v>1</v>
      </c>
      <c r="C174">
        <v>4</v>
      </c>
      <c r="D174">
        <v>11</v>
      </c>
      <c r="E174" t="s">
        <v>539</v>
      </c>
      <c r="F174" s="18" t="s">
        <v>511</v>
      </c>
      <c r="G174" s="19" t="s">
        <v>540</v>
      </c>
      <c r="H174" s="20" t="s">
        <v>14</v>
      </c>
      <c r="I174" s="20" t="s">
        <v>14</v>
      </c>
      <c r="J174" s="21" t="str">
        <f t="shared" si="4"/>
        <v>川越市立名細中学校男子バレー部</v>
      </c>
      <c r="K174" s="21" t="str">
        <f t="shared" si="5"/>
        <v>104011</v>
      </c>
      <c r="L174" s="22"/>
      <c r="Q174" s="21" t="s">
        <v>1568</v>
      </c>
    </row>
    <row r="175" spans="2:17" x14ac:dyDescent="0.25">
      <c r="B175">
        <v>1</v>
      </c>
      <c r="C175">
        <v>4</v>
      </c>
      <c r="D175">
        <v>12</v>
      </c>
      <c r="E175" t="s">
        <v>542</v>
      </c>
      <c r="F175" s="18" t="s">
        <v>511</v>
      </c>
      <c r="G175" s="19" t="s">
        <v>543</v>
      </c>
      <c r="H175" s="20"/>
      <c r="I175" s="20" t="s">
        <v>14</v>
      </c>
      <c r="J175" s="21" t="str">
        <f t="shared" si="4"/>
        <v>川越市立山田中学校男子バレー部</v>
      </c>
      <c r="K175" s="21" t="str">
        <f t="shared" si="5"/>
        <v>104012</v>
      </c>
      <c r="L175" s="22"/>
      <c r="Q175" s="21" t="s">
        <v>1569</v>
      </c>
    </row>
    <row r="176" spans="2:17" x14ac:dyDescent="0.25">
      <c r="B176">
        <v>1</v>
      </c>
      <c r="C176">
        <v>4</v>
      </c>
      <c r="D176">
        <v>13</v>
      </c>
      <c r="E176" t="s">
        <v>545</v>
      </c>
      <c r="F176" s="18" t="s">
        <v>511</v>
      </c>
      <c r="G176" s="19" t="s">
        <v>546</v>
      </c>
      <c r="H176" s="20"/>
      <c r="I176" s="20"/>
      <c r="J176" s="21" t="str">
        <f t="shared" si="4"/>
        <v>川越市立寺尾中学校男子バレー部</v>
      </c>
      <c r="K176" s="21" t="str">
        <f t="shared" si="5"/>
        <v>104013</v>
      </c>
      <c r="L176" s="22"/>
      <c r="Q176" s="21" t="s">
        <v>1570</v>
      </c>
    </row>
    <row r="177" spans="2:17" x14ac:dyDescent="0.25">
      <c r="B177">
        <v>1</v>
      </c>
      <c r="C177">
        <v>4</v>
      </c>
      <c r="D177">
        <v>14</v>
      </c>
      <c r="E177" t="s">
        <v>548</v>
      </c>
      <c r="F177" s="18" t="s">
        <v>511</v>
      </c>
      <c r="G177" s="19" t="s">
        <v>549</v>
      </c>
      <c r="H177" s="20"/>
      <c r="I177" s="20" t="s">
        <v>14</v>
      </c>
      <c r="J177" s="21" t="str">
        <f t="shared" si="4"/>
        <v>川越市立霞ケ関東中学校男子バレー部</v>
      </c>
      <c r="K177" s="21" t="str">
        <f t="shared" si="5"/>
        <v>104014</v>
      </c>
      <c r="L177" s="22"/>
      <c r="Q177" s="21" t="s">
        <v>1571</v>
      </c>
    </row>
    <row r="178" spans="2:17" x14ac:dyDescent="0.25">
      <c r="B178">
        <v>1</v>
      </c>
      <c r="C178">
        <v>4</v>
      </c>
      <c r="D178">
        <v>15</v>
      </c>
      <c r="E178" t="s">
        <v>551</v>
      </c>
      <c r="F178" s="18" t="s">
        <v>511</v>
      </c>
      <c r="G178" s="19" t="s">
        <v>552</v>
      </c>
      <c r="H178" s="20" t="s">
        <v>14</v>
      </c>
      <c r="I178" s="20"/>
      <c r="J178" s="21" t="str">
        <f t="shared" si="4"/>
        <v>川越市立鯨井中学校男子バレー部</v>
      </c>
      <c r="K178" s="21" t="str">
        <f t="shared" si="5"/>
        <v>104015</v>
      </c>
      <c r="L178" s="22"/>
      <c r="Q178" s="21" t="s">
        <v>1572</v>
      </c>
    </row>
    <row r="179" spans="2:17" x14ac:dyDescent="0.25">
      <c r="B179">
        <v>1</v>
      </c>
      <c r="C179">
        <v>4</v>
      </c>
      <c r="D179">
        <v>16</v>
      </c>
      <c r="E179" t="s">
        <v>554</v>
      </c>
      <c r="F179" s="18" t="s">
        <v>511</v>
      </c>
      <c r="G179" s="19" t="s">
        <v>555</v>
      </c>
      <c r="H179" s="20"/>
      <c r="I179" s="20" t="s">
        <v>14</v>
      </c>
      <c r="J179" s="21" t="str">
        <f t="shared" si="4"/>
        <v>川越市立砂中学校男子バレー部</v>
      </c>
      <c r="K179" s="21" t="str">
        <f t="shared" si="5"/>
        <v>104016</v>
      </c>
      <c r="L179" s="22"/>
      <c r="Q179" s="21" t="s">
        <v>1573</v>
      </c>
    </row>
    <row r="180" spans="2:17" x14ac:dyDescent="0.25">
      <c r="B180">
        <v>1</v>
      </c>
      <c r="C180">
        <v>4</v>
      </c>
      <c r="D180">
        <v>17</v>
      </c>
      <c r="E180" t="s">
        <v>557</v>
      </c>
      <c r="F180" s="18" t="s">
        <v>511</v>
      </c>
      <c r="G180" s="19" t="s">
        <v>558</v>
      </c>
      <c r="H180" s="20"/>
      <c r="I180" s="20" t="s">
        <v>14</v>
      </c>
      <c r="J180" s="21" t="str">
        <f t="shared" si="4"/>
        <v>川越市立野田中学校男子バレー部</v>
      </c>
      <c r="K180" s="21" t="str">
        <f t="shared" si="5"/>
        <v>104017</v>
      </c>
      <c r="L180" s="22"/>
      <c r="Q180" s="21" t="s">
        <v>1574</v>
      </c>
    </row>
    <row r="181" spans="2:17" x14ac:dyDescent="0.25">
      <c r="B181">
        <v>1</v>
      </c>
      <c r="C181">
        <v>4</v>
      </c>
      <c r="D181">
        <v>18</v>
      </c>
      <c r="E181" t="s">
        <v>560</v>
      </c>
      <c r="F181" s="18" t="s">
        <v>511</v>
      </c>
      <c r="G181" s="19" t="s">
        <v>561</v>
      </c>
      <c r="H181" s="20"/>
      <c r="I181" s="20" t="s">
        <v>14</v>
      </c>
      <c r="J181" s="21" t="str">
        <f t="shared" si="4"/>
        <v>川越市立南古谷中学校男子バレー部</v>
      </c>
      <c r="K181" s="21" t="str">
        <f t="shared" si="5"/>
        <v>104018</v>
      </c>
      <c r="L181" s="22"/>
      <c r="Q181" s="21" t="s">
        <v>1575</v>
      </c>
    </row>
    <row r="182" spans="2:17" x14ac:dyDescent="0.25">
      <c r="B182">
        <v>1</v>
      </c>
      <c r="C182">
        <v>4</v>
      </c>
      <c r="D182">
        <v>19</v>
      </c>
      <c r="E182" t="s">
        <v>563</v>
      </c>
      <c r="F182" s="18" t="s">
        <v>511</v>
      </c>
      <c r="G182" s="19" t="s">
        <v>564</v>
      </c>
      <c r="H182" s="20"/>
      <c r="I182" s="20" t="s">
        <v>14</v>
      </c>
      <c r="J182" s="21" t="str">
        <f t="shared" si="4"/>
        <v>川越市立霞ケ関西中学校男子バレー部</v>
      </c>
      <c r="K182" s="21" t="str">
        <f t="shared" si="5"/>
        <v>104019</v>
      </c>
      <c r="L182" s="22"/>
      <c r="Q182" s="21" t="s">
        <v>1576</v>
      </c>
    </row>
    <row r="183" spans="2:17" x14ac:dyDescent="0.25">
      <c r="B183">
        <v>1</v>
      </c>
      <c r="C183">
        <v>4</v>
      </c>
      <c r="D183">
        <v>20</v>
      </c>
      <c r="E183" t="s">
        <v>566</v>
      </c>
      <c r="F183" s="18" t="s">
        <v>511</v>
      </c>
      <c r="G183" s="19" t="s">
        <v>567</v>
      </c>
      <c r="H183" s="20"/>
      <c r="I183" s="20"/>
      <c r="J183" s="21" t="str">
        <f t="shared" si="4"/>
        <v>川越市立川越西中学校男子バレー部</v>
      </c>
      <c r="K183" s="21" t="str">
        <f t="shared" si="5"/>
        <v>104020</v>
      </c>
      <c r="L183" s="22"/>
      <c r="Q183" s="21" t="s">
        <v>1577</v>
      </c>
    </row>
    <row r="184" spans="2:17" x14ac:dyDescent="0.25">
      <c r="B184">
        <v>1</v>
      </c>
      <c r="C184">
        <v>4</v>
      </c>
      <c r="D184">
        <v>21</v>
      </c>
      <c r="E184" t="s">
        <v>569</v>
      </c>
      <c r="F184" s="18" t="s">
        <v>511</v>
      </c>
      <c r="G184" s="19" t="s">
        <v>570</v>
      </c>
      <c r="H184" s="20"/>
      <c r="I184" s="20" t="s">
        <v>14</v>
      </c>
      <c r="J184" s="21" t="str">
        <f t="shared" si="4"/>
        <v>川越市立高階西中学校男子バレー部</v>
      </c>
      <c r="K184" s="21" t="str">
        <f t="shared" si="5"/>
        <v>104021</v>
      </c>
      <c r="L184" s="22"/>
      <c r="Q184" s="21" t="s">
        <v>1578</v>
      </c>
    </row>
    <row r="185" spans="2:17" x14ac:dyDescent="0.25">
      <c r="B185">
        <v>1</v>
      </c>
      <c r="C185">
        <v>4</v>
      </c>
      <c r="D185">
        <v>22</v>
      </c>
      <c r="E185" t="s">
        <v>572</v>
      </c>
      <c r="F185" s="18" t="s">
        <v>511</v>
      </c>
      <c r="G185" s="19" t="s">
        <v>573</v>
      </c>
      <c r="H185" s="20"/>
      <c r="I185" s="20" t="s">
        <v>14</v>
      </c>
      <c r="J185" s="21" t="str">
        <f t="shared" si="4"/>
        <v>川越市立大東西中学校男子バレー部</v>
      </c>
      <c r="K185" s="21" t="str">
        <f t="shared" si="5"/>
        <v>104022</v>
      </c>
      <c r="L185" s="22"/>
      <c r="Q185" s="21" t="s">
        <v>1579</v>
      </c>
    </row>
    <row r="186" spans="2:17" x14ac:dyDescent="0.25">
      <c r="B186">
        <v>1</v>
      </c>
      <c r="C186">
        <v>4</v>
      </c>
      <c r="D186">
        <v>23</v>
      </c>
      <c r="E186" t="s">
        <v>575</v>
      </c>
      <c r="F186" s="18" t="s">
        <v>576</v>
      </c>
      <c r="G186" s="19" t="s">
        <v>577</v>
      </c>
      <c r="H186" s="20"/>
      <c r="I186" s="20" t="s">
        <v>14</v>
      </c>
      <c r="J186" s="21" t="str">
        <f t="shared" si="4"/>
        <v>所沢市立所沢中学校男子バレー部</v>
      </c>
      <c r="K186" s="21" t="str">
        <f t="shared" si="5"/>
        <v>104023</v>
      </c>
      <c r="L186" s="22"/>
      <c r="Q186" s="21" t="s">
        <v>1580</v>
      </c>
    </row>
    <row r="187" spans="2:17" x14ac:dyDescent="0.25">
      <c r="B187">
        <v>1</v>
      </c>
      <c r="C187">
        <v>4</v>
      </c>
      <c r="D187">
        <v>24</v>
      </c>
      <c r="E187" t="s">
        <v>579</v>
      </c>
      <c r="F187" s="18" t="s">
        <v>576</v>
      </c>
      <c r="G187" s="19" t="s">
        <v>580</v>
      </c>
      <c r="H187" s="20"/>
      <c r="I187" s="20" t="s">
        <v>14</v>
      </c>
      <c r="J187" s="21" t="str">
        <f t="shared" si="4"/>
        <v>所沢市立南陵中学校男子バレー部</v>
      </c>
      <c r="K187" s="21" t="str">
        <f t="shared" si="5"/>
        <v>104024</v>
      </c>
      <c r="L187" s="22"/>
      <c r="Q187" s="21" t="s">
        <v>1581</v>
      </c>
    </row>
    <row r="188" spans="2:17" x14ac:dyDescent="0.25">
      <c r="B188">
        <v>1</v>
      </c>
      <c r="C188">
        <v>4</v>
      </c>
      <c r="D188">
        <v>25</v>
      </c>
      <c r="E188" t="s">
        <v>582</v>
      </c>
      <c r="F188" s="18" t="s">
        <v>576</v>
      </c>
      <c r="G188" s="19" t="s">
        <v>212</v>
      </c>
      <c r="H188" s="20" t="s">
        <v>14</v>
      </c>
      <c r="I188" s="20" t="s">
        <v>14</v>
      </c>
      <c r="J188" s="21" t="str">
        <f t="shared" ref="J188:J251" si="6">F188&amp;G188&amp;"中学校男子バレー部"</f>
        <v>所沢市立東中学校男子バレー部</v>
      </c>
      <c r="K188" s="21" t="str">
        <f t="shared" ref="K188:K251" si="7">E188</f>
        <v>104025</v>
      </c>
      <c r="L188" s="22"/>
      <c r="Q188" s="21" t="s">
        <v>1582</v>
      </c>
    </row>
    <row r="189" spans="2:17" x14ac:dyDescent="0.25">
      <c r="B189">
        <v>1</v>
      </c>
      <c r="C189">
        <v>4</v>
      </c>
      <c r="D189">
        <v>26</v>
      </c>
      <c r="E189" t="s">
        <v>584</v>
      </c>
      <c r="F189" s="18" t="s">
        <v>576</v>
      </c>
      <c r="G189" s="19" t="s">
        <v>585</v>
      </c>
      <c r="H189" s="20"/>
      <c r="I189" s="20" t="s">
        <v>14</v>
      </c>
      <c r="J189" s="21" t="str">
        <f t="shared" si="6"/>
        <v>所沢市立柳瀬中学校男子バレー部</v>
      </c>
      <c r="K189" s="21" t="str">
        <f t="shared" si="7"/>
        <v>104026</v>
      </c>
      <c r="L189" s="22"/>
      <c r="Q189" s="21" t="s">
        <v>1583</v>
      </c>
    </row>
    <row r="190" spans="2:17" x14ac:dyDescent="0.25">
      <c r="B190">
        <v>1</v>
      </c>
      <c r="C190">
        <v>4</v>
      </c>
      <c r="D190">
        <v>27</v>
      </c>
      <c r="E190" t="s">
        <v>587</v>
      </c>
      <c r="F190" s="18" t="s">
        <v>576</v>
      </c>
      <c r="G190" s="19" t="s">
        <v>588</v>
      </c>
      <c r="H190" s="20" t="s">
        <v>14</v>
      </c>
      <c r="I190" s="20" t="s">
        <v>14</v>
      </c>
      <c r="J190" s="21" t="str">
        <f t="shared" si="6"/>
        <v>所沢市立富岡中学校男子バレー部</v>
      </c>
      <c r="K190" s="21" t="str">
        <f t="shared" si="7"/>
        <v>104027</v>
      </c>
      <c r="L190" s="22"/>
      <c r="Q190" s="21" t="s">
        <v>1584</v>
      </c>
    </row>
    <row r="191" spans="2:17" x14ac:dyDescent="0.25">
      <c r="B191">
        <v>1</v>
      </c>
      <c r="C191">
        <v>4</v>
      </c>
      <c r="D191">
        <v>28</v>
      </c>
      <c r="E191" t="s">
        <v>590</v>
      </c>
      <c r="F191" s="18" t="s">
        <v>576</v>
      </c>
      <c r="G191" s="19" t="s">
        <v>591</v>
      </c>
      <c r="H191" s="20"/>
      <c r="I191" s="20" t="s">
        <v>14</v>
      </c>
      <c r="J191" s="21" t="str">
        <f t="shared" si="6"/>
        <v>所沢市立小手指中学校男子バレー部</v>
      </c>
      <c r="K191" s="21" t="str">
        <f t="shared" si="7"/>
        <v>104028</v>
      </c>
      <c r="L191" s="22"/>
      <c r="Q191" s="21" t="s">
        <v>1585</v>
      </c>
    </row>
    <row r="192" spans="2:17" x14ac:dyDescent="0.25">
      <c r="B192">
        <v>1</v>
      </c>
      <c r="C192">
        <v>4</v>
      </c>
      <c r="D192">
        <v>29</v>
      </c>
      <c r="E192" t="s">
        <v>593</v>
      </c>
      <c r="F192" s="18" t="s">
        <v>576</v>
      </c>
      <c r="G192" s="19" t="s">
        <v>594</v>
      </c>
      <c r="H192" s="20"/>
      <c r="I192" s="20" t="s">
        <v>14</v>
      </c>
      <c r="J192" s="21" t="str">
        <f t="shared" si="6"/>
        <v>所沢市立山口中学校男子バレー部</v>
      </c>
      <c r="K192" s="21" t="str">
        <f t="shared" si="7"/>
        <v>104029</v>
      </c>
      <c r="L192" s="22"/>
      <c r="Q192" s="21" t="s">
        <v>1586</v>
      </c>
    </row>
    <row r="193" spans="2:17" x14ac:dyDescent="0.25">
      <c r="B193">
        <v>1</v>
      </c>
      <c r="C193">
        <v>4</v>
      </c>
      <c r="D193">
        <v>30</v>
      </c>
      <c r="E193" t="s">
        <v>596</v>
      </c>
      <c r="F193" s="18" t="s">
        <v>576</v>
      </c>
      <c r="G193" s="19" t="s">
        <v>597</v>
      </c>
      <c r="H193" s="20"/>
      <c r="I193" s="20" t="s">
        <v>14</v>
      </c>
      <c r="J193" s="21" t="str">
        <f t="shared" si="6"/>
        <v>所沢市立三ケ島中学校男子バレー部</v>
      </c>
      <c r="K193" s="21" t="str">
        <f t="shared" si="7"/>
        <v>104030</v>
      </c>
      <c r="L193" s="22"/>
      <c r="Q193" s="21" t="s">
        <v>1587</v>
      </c>
    </row>
    <row r="194" spans="2:17" x14ac:dyDescent="0.25">
      <c r="B194">
        <v>1</v>
      </c>
      <c r="C194">
        <v>4</v>
      </c>
      <c r="D194">
        <v>31</v>
      </c>
      <c r="E194" t="s">
        <v>599</v>
      </c>
      <c r="F194" s="18" t="s">
        <v>576</v>
      </c>
      <c r="G194" s="19" t="s">
        <v>600</v>
      </c>
      <c r="H194" s="20" t="s">
        <v>14</v>
      </c>
      <c r="I194" s="20" t="s">
        <v>14</v>
      </c>
      <c r="J194" s="21" t="str">
        <f t="shared" si="6"/>
        <v>所沢市立向陽中学校男子バレー部</v>
      </c>
      <c r="K194" s="21" t="str">
        <f t="shared" si="7"/>
        <v>104031</v>
      </c>
      <c r="L194" s="22"/>
      <c r="Q194" s="21" t="s">
        <v>1588</v>
      </c>
    </row>
    <row r="195" spans="2:17" x14ac:dyDescent="0.25">
      <c r="B195">
        <v>1</v>
      </c>
      <c r="C195">
        <v>4</v>
      </c>
      <c r="D195">
        <v>32</v>
      </c>
      <c r="E195" t="s">
        <v>602</v>
      </c>
      <c r="F195" s="18" t="s">
        <v>576</v>
      </c>
      <c r="G195" s="19" t="s">
        <v>603</v>
      </c>
      <c r="H195" s="20"/>
      <c r="I195" s="20" t="s">
        <v>14</v>
      </c>
      <c r="J195" s="21" t="str">
        <f t="shared" si="6"/>
        <v>所沢市立美原中学校男子バレー部</v>
      </c>
      <c r="K195" s="21" t="str">
        <f t="shared" si="7"/>
        <v>104032</v>
      </c>
      <c r="L195" s="22"/>
      <c r="Q195" s="21" t="s">
        <v>1589</v>
      </c>
    </row>
    <row r="196" spans="2:17" x14ac:dyDescent="0.25">
      <c r="B196">
        <v>1</v>
      </c>
      <c r="C196">
        <v>4</v>
      </c>
      <c r="D196">
        <v>33</v>
      </c>
      <c r="E196" t="s">
        <v>605</v>
      </c>
      <c r="F196" s="18" t="s">
        <v>576</v>
      </c>
      <c r="G196" s="19" t="s">
        <v>606</v>
      </c>
      <c r="H196" s="20"/>
      <c r="I196" s="20" t="s">
        <v>14</v>
      </c>
      <c r="J196" s="21" t="str">
        <f t="shared" si="6"/>
        <v>所沢市立中央中学校男子バレー部</v>
      </c>
      <c r="K196" s="21" t="str">
        <f t="shared" si="7"/>
        <v>104033</v>
      </c>
      <c r="L196" s="22"/>
      <c r="Q196" s="21" t="s">
        <v>1590</v>
      </c>
    </row>
    <row r="197" spans="2:17" x14ac:dyDescent="0.25">
      <c r="B197">
        <v>1</v>
      </c>
      <c r="C197">
        <v>4</v>
      </c>
      <c r="D197">
        <v>34</v>
      </c>
      <c r="E197" t="s">
        <v>608</v>
      </c>
      <c r="F197" s="18" t="s">
        <v>576</v>
      </c>
      <c r="G197" s="19" t="s">
        <v>609</v>
      </c>
      <c r="H197" s="20"/>
      <c r="I197" s="20" t="s">
        <v>14</v>
      </c>
      <c r="J197" s="21" t="str">
        <f t="shared" si="6"/>
        <v>所沢市立狭山ケ丘中学校男子バレー部</v>
      </c>
      <c r="K197" s="21" t="str">
        <f t="shared" si="7"/>
        <v>104034</v>
      </c>
      <c r="L197" s="22"/>
      <c r="Q197" s="21" t="s">
        <v>1591</v>
      </c>
    </row>
    <row r="198" spans="2:17" x14ac:dyDescent="0.25">
      <c r="B198">
        <v>1</v>
      </c>
      <c r="C198">
        <v>4</v>
      </c>
      <c r="D198">
        <v>35</v>
      </c>
      <c r="E198" t="s">
        <v>611</v>
      </c>
      <c r="F198" s="18" t="s">
        <v>576</v>
      </c>
      <c r="G198" s="19" t="s">
        <v>612</v>
      </c>
      <c r="H198" s="20"/>
      <c r="I198" s="20"/>
      <c r="J198" s="21" t="str">
        <f t="shared" si="6"/>
        <v>所沢市立安松中学校男子バレー部</v>
      </c>
      <c r="K198" s="21" t="str">
        <f t="shared" si="7"/>
        <v>104035</v>
      </c>
      <c r="L198" s="22"/>
      <c r="Q198" s="21" t="s">
        <v>1592</v>
      </c>
    </row>
    <row r="199" spans="2:17" x14ac:dyDescent="0.25">
      <c r="B199">
        <v>1</v>
      </c>
      <c r="C199">
        <v>4</v>
      </c>
      <c r="D199">
        <v>36</v>
      </c>
      <c r="E199" t="s">
        <v>614</v>
      </c>
      <c r="F199" s="18" t="s">
        <v>576</v>
      </c>
      <c r="G199" s="19" t="s">
        <v>615</v>
      </c>
      <c r="H199" s="20"/>
      <c r="I199" s="20" t="s">
        <v>14</v>
      </c>
      <c r="J199" s="21" t="str">
        <f t="shared" si="6"/>
        <v>所沢市立北野中学校男子バレー部</v>
      </c>
      <c r="K199" s="21" t="str">
        <f t="shared" si="7"/>
        <v>104036</v>
      </c>
      <c r="L199" s="22"/>
      <c r="Q199" s="21" t="s">
        <v>1593</v>
      </c>
    </row>
    <row r="200" spans="2:17" x14ac:dyDescent="0.25">
      <c r="B200">
        <v>1</v>
      </c>
      <c r="C200">
        <v>4</v>
      </c>
      <c r="D200">
        <v>37</v>
      </c>
      <c r="E200" t="s">
        <v>617</v>
      </c>
      <c r="F200" s="18" t="s">
        <v>576</v>
      </c>
      <c r="G200" s="19" t="s">
        <v>618</v>
      </c>
      <c r="H200" s="20" t="s">
        <v>14</v>
      </c>
      <c r="I200" s="20" t="s">
        <v>14</v>
      </c>
      <c r="J200" s="21" t="str">
        <f t="shared" si="6"/>
        <v>所沢市立上山口中学校男子バレー部</v>
      </c>
      <c r="K200" s="21" t="str">
        <f t="shared" si="7"/>
        <v>104037</v>
      </c>
      <c r="L200" s="22"/>
      <c r="Q200" s="21" t="s">
        <v>1594</v>
      </c>
    </row>
    <row r="201" spans="2:17" x14ac:dyDescent="0.25">
      <c r="B201">
        <v>1</v>
      </c>
      <c r="C201">
        <v>4</v>
      </c>
      <c r="D201">
        <v>38</v>
      </c>
      <c r="E201" t="s">
        <v>620</v>
      </c>
      <c r="F201" s="18" t="s">
        <v>621</v>
      </c>
      <c r="G201" s="19" t="s">
        <v>622</v>
      </c>
      <c r="H201" s="20"/>
      <c r="I201" s="20" t="s">
        <v>14</v>
      </c>
      <c r="J201" s="21" t="str">
        <f t="shared" si="6"/>
        <v>飯能市立飯能第一中学校男子バレー部</v>
      </c>
      <c r="K201" s="21" t="str">
        <f t="shared" si="7"/>
        <v>104038</v>
      </c>
      <c r="L201" s="22"/>
      <c r="Q201" s="21" t="s">
        <v>1595</v>
      </c>
    </row>
    <row r="202" spans="2:17" x14ac:dyDescent="0.25">
      <c r="B202">
        <v>1</v>
      </c>
      <c r="C202">
        <v>4</v>
      </c>
      <c r="D202">
        <v>39</v>
      </c>
      <c r="E202" t="s">
        <v>624</v>
      </c>
      <c r="F202" s="18" t="s">
        <v>621</v>
      </c>
      <c r="G202" s="19" t="s">
        <v>625</v>
      </c>
      <c r="H202" s="20"/>
      <c r="I202" s="20"/>
      <c r="J202" s="21" t="str">
        <f t="shared" si="6"/>
        <v>飯能市立南高麗中学校男子バレー部</v>
      </c>
      <c r="K202" s="21" t="str">
        <f t="shared" si="7"/>
        <v>104039</v>
      </c>
      <c r="L202" s="22"/>
      <c r="Q202" s="21" t="s">
        <v>1596</v>
      </c>
    </row>
    <row r="203" spans="2:17" x14ac:dyDescent="0.25">
      <c r="B203">
        <v>1</v>
      </c>
      <c r="C203">
        <v>4</v>
      </c>
      <c r="D203">
        <v>40</v>
      </c>
      <c r="E203" t="s">
        <v>627</v>
      </c>
      <c r="F203" s="18" t="s">
        <v>621</v>
      </c>
      <c r="G203" s="19" t="s">
        <v>628</v>
      </c>
      <c r="H203" s="20"/>
      <c r="I203" s="20" t="s">
        <v>14</v>
      </c>
      <c r="J203" s="21" t="str">
        <f t="shared" si="6"/>
        <v>飯能市立吾野中学校男子バレー部</v>
      </c>
      <c r="K203" s="21" t="str">
        <f t="shared" si="7"/>
        <v>104040</v>
      </c>
      <c r="L203" s="22"/>
      <c r="Q203" s="21" t="s">
        <v>1597</v>
      </c>
    </row>
    <row r="204" spans="2:17" x14ac:dyDescent="0.25">
      <c r="B204">
        <v>1</v>
      </c>
      <c r="C204">
        <v>4</v>
      </c>
      <c r="D204">
        <v>41</v>
      </c>
      <c r="E204" t="s">
        <v>630</v>
      </c>
      <c r="F204" s="18" t="s">
        <v>621</v>
      </c>
      <c r="G204" s="19" t="s">
        <v>631</v>
      </c>
      <c r="H204" s="20"/>
      <c r="I204" s="20"/>
      <c r="J204" s="21" t="str">
        <f t="shared" si="6"/>
        <v>飯能市立原市場中学校男子バレー部</v>
      </c>
      <c r="K204" s="21" t="str">
        <f t="shared" si="7"/>
        <v>104041</v>
      </c>
      <c r="L204" s="22"/>
      <c r="Q204" s="21" t="s">
        <v>1598</v>
      </c>
    </row>
    <row r="205" spans="2:17" x14ac:dyDescent="0.25">
      <c r="B205">
        <v>1</v>
      </c>
      <c r="C205">
        <v>4</v>
      </c>
      <c r="D205">
        <v>42</v>
      </c>
      <c r="E205" t="s">
        <v>633</v>
      </c>
      <c r="F205" s="18" t="s">
        <v>621</v>
      </c>
      <c r="G205" s="19" t="s">
        <v>634</v>
      </c>
      <c r="H205" s="20"/>
      <c r="I205" s="20"/>
      <c r="J205" s="21" t="str">
        <f t="shared" si="6"/>
        <v>飯能市立飯能西中学校男子バレー部</v>
      </c>
      <c r="K205" s="21" t="str">
        <f t="shared" si="7"/>
        <v>104042</v>
      </c>
      <c r="L205" s="22"/>
      <c r="Q205" s="21" t="s">
        <v>1599</v>
      </c>
    </row>
    <row r="206" spans="2:17" x14ac:dyDescent="0.25">
      <c r="B206">
        <v>1</v>
      </c>
      <c r="C206">
        <v>4</v>
      </c>
      <c r="D206">
        <v>43</v>
      </c>
      <c r="E206" t="s">
        <v>636</v>
      </c>
      <c r="F206" s="18" t="s">
        <v>621</v>
      </c>
      <c r="G206" s="19" t="s">
        <v>637</v>
      </c>
      <c r="H206" s="20"/>
      <c r="I206" s="20" t="s">
        <v>14</v>
      </c>
      <c r="J206" s="21" t="str">
        <f t="shared" si="6"/>
        <v>飯能市立加治中学校男子バレー部</v>
      </c>
      <c r="K206" s="21" t="str">
        <f t="shared" si="7"/>
        <v>104043</v>
      </c>
      <c r="L206" s="22"/>
      <c r="Q206" s="21" t="s">
        <v>1600</v>
      </c>
    </row>
    <row r="207" spans="2:17" x14ac:dyDescent="0.25">
      <c r="B207">
        <v>1</v>
      </c>
      <c r="C207">
        <v>4</v>
      </c>
      <c r="D207">
        <v>44</v>
      </c>
      <c r="E207" t="s">
        <v>639</v>
      </c>
      <c r="F207" s="18" t="s">
        <v>621</v>
      </c>
      <c r="G207" s="19" t="s">
        <v>640</v>
      </c>
      <c r="H207" s="20"/>
      <c r="I207" s="20" t="s">
        <v>14</v>
      </c>
      <c r="J207" s="21" t="str">
        <f t="shared" si="6"/>
        <v>飯能市立美杉台中学校男子バレー部</v>
      </c>
      <c r="K207" s="21" t="str">
        <f t="shared" si="7"/>
        <v>104044</v>
      </c>
      <c r="L207" s="22"/>
      <c r="Q207" s="21" t="s">
        <v>1601</v>
      </c>
    </row>
    <row r="208" spans="2:17" x14ac:dyDescent="0.25">
      <c r="B208">
        <v>1</v>
      </c>
      <c r="C208">
        <v>4</v>
      </c>
      <c r="D208">
        <v>45</v>
      </c>
      <c r="E208" t="s">
        <v>642</v>
      </c>
      <c r="F208" s="18" t="s">
        <v>621</v>
      </c>
      <c r="G208" s="19" t="s">
        <v>643</v>
      </c>
      <c r="H208" s="20"/>
      <c r="I208" s="20"/>
      <c r="J208" s="21" t="str">
        <f t="shared" si="6"/>
        <v>飯能市立名栗中学校男子バレー部</v>
      </c>
      <c r="K208" s="21" t="str">
        <f t="shared" si="7"/>
        <v>104045</v>
      </c>
      <c r="L208" s="22"/>
      <c r="Q208" s="21" t="s">
        <v>1602</v>
      </c>
    </row>
    <row r="209" spans="2:17" x14ac:dyDescent="0.25">
      <c r="B209">
        <v>1</v>
      </c>
      <c r="C209">
        <v>4</v>
      </c>
      <c r="D209">
        <v>46</v>
      </c>
      <c r="E209" t="s">
        <v>645</v>
      </c>
      <c r="F209" s="18" t="s">
        <v>646</v>
      </c>
      <c r="G209" s="19" t="s">
        <v>647</v>
      </c>
      <c r="H209" s="20"/>
      <c r="I209" s="20"/>
      <c r="J209" s="21" t="str">
        <f t="shared" si="6"/>
        <v>日高市立高麗中学校男子バレー部</v>
      </c>
      <c r="K209" s="21" t="str">
        <f t="shared" si="7"/>
        <v>104046</v>
      </c>
      <c r="L209" s="22"/>
      <c r="Q209" s="21" t="s">
        <v>1603</v>
      </c>
    </row>
    <row r="210" spans="2:17" x14ac:dyDescent="0.25">
      <c r="B210">
        <v>1</v>
      </c>
      <c r="C210">
        <v>4</v>
      </c>
      <c r="D210">
        <v>47</v>
      </c>
      <c r="E210" t="s">
        <v>649</v>
      </c>
      <c r="F210" s="18" t="s">
        <v>646</v>
      </c>
      <c r="G210" s="19" t="s">
        <v>650</v>
      </c>
      <c r="H210" s="20"/>
      <c r="I210" s="20" t="s">
        <v>14</v>
      </c>
      <c r="J210" s="21" t="str">
        <f t="shared" si="6"/>
        <v>日高市立高麗川中学校男子バレー部</v>
      </c>
      <c r="K210" s="21" t="str">
        <f t="shared" si="7"/>
        <v>104047</v>
      </c>
      <c r="L210" s="22"/>
      <c r="Q210" s="21" t="s">
        <v>1604</v>
      </c>
    </row>
    <row r="211" spans="2:17" x14ac:dyDescent="0.25">
      <c r="B211">
        <v>1</v>
      </c>
      <c r="C211">
        <v>4</v>
      </c>
      <c r="D211">
        <v>48</v>
      </c>
      <c r="E211" t="s">
        <v>652</v>
      </c>
      <c r="F211" s="18" t="s">
        <v>646</v>
      </c>
      <c r="G211" s="19" t="s">
        <v>653</v>
      </c>
      <c r="H211" s="20"/>
      <c r="I211" s="20" t="s">
        <v>14</v>
      </c>
      <c r="J211" s="21" t="str">
        <f t="shared" si="6"/>
        <v>日高市立高萩中学校男子バレー部</v>
      </c>
      <c r="K211" s="21" t="str">
        <f t="shared" si="7"/>
        <v>104048</v>
      </c>
      <c r="L211" s="22"/>
      <c r="Q211" s="21" t="s">
        <v>1605</v>
      </c>
    </row>
    <row r="212" spans="2:17" x14ac:dyDescent="0.25">
      <c r="B212">
        <v>1</v>
      </c>
      <c r="C212">
        <v>4</v>
      </c>
      <c r="D212">
        <v>49</v>
      </c>
      <c r="E212" t="s">
        <v>655</v>
      </c>
      <c r="F212" s="18" t="s">
        <v>646</v>
      </c>
      <c r="G212" s="19" t="s">
        <v>656</v>
      </c>
      <c r="H212" s="20"/>
      <c r="I212" s="20" t="s">
        <v>14</v>
      </c>
      <c r="J212" s="21" t="str">
        <f t="shared" si="6"/>
        <v>日高市立高根中学校男子バレー部</v>
      </c>
      <c r="K212" s="21" t="str">
        <f t="shared" si="7"/>
        <v>104049</v>
      </c>
      <c r="L212" s="22"/>
      <c r="Q212" s="21" t="s">
        <v>1606</v>
      </c>
    </row>
    <row r="213" spans="2:17" x14ac:dyDescent="0.25">
      <c r="B213">
        <v>1</v>
      </c>
      <c r="C213">
        <v>4</v>
      </c>
      <c r="D213">
        <v>50</v>
      </c>
      <c r="E213" t="s">
        <v>658</v>
      </c>
      <c r="F213" s="18" t="s">
        <v>646</v>
      </c>
      <c r="G213" s="19" t="s">
        <v>659</v>
      </c>
      <c r="H213" s="20"/>
      <c r="I213" s="20" t="s">
        <v>14</v>
      </c>
      <c r="J213" s="21" t="str">
        <f t="shared" si="6"/>
        <v>日高市立高萩北中学校男子バレー部</v>
      </c>
      <c r="K213" s="21" t="str">
        <f t="shared" si="7"/>
        <v>104050</v>
      </c>
      <c r="L213" s="22"/>
      <c r="Q213" s="21" t="s">
        <v>1607</v>
      </c>
    </row>
    <row r="214" spans="2:17" x14ac:dyDescent="0.25">
      <c r="B214">
        <v>1</v>
      </c>
      <c r="C214">
        <v>4</v>
      </c>
      <c r="D214">
        <v>51</v>
      </c>
      <c r="E214" t="s">
        <v>661</v>
      </c>
      <c r="F214" s="18" t="s">
        <v>646</v>
      </c>
      <c r="G214" s="19" t="s">
        <v>662</v>
      </c>
      <c r="H214" s="20"/>
      <c r="I214" s="20"/>
      <c r="J214" s="21" t="str">
        <f t="shared" si="6"/>
        <v>日高市立武蔵台中学校男子バレー部</v>
      </c>
      <c r="K214" s="21" t="str">
        <f t="shared" si="7"/>
        <v>104051</v>
      </c>
      <c r="L214" s="22"/>
      <c r="Q214" s="21" t="s">
        <v>1608</v>
      </c>
    </row>
    <row r="215" spans="2:17" x14ac:dyDescent="0.25">
      <c r="B215">
        <v>1</v>
      </c>
      <c r="C215">
        <v>4</v>
      </c>
      <c r="D215">
        <v>52</v>
      </c>
      <c r="E215" t="s">
        <v>664</v>
      </c>
      <c r="F215" s="18" t="s">
        <v>665</v>
      </c>
      <c r="G215" s="19" t="s">
        <v>666</v>
      </c>
      <c r="H215" s="20"/>
      <c r="I215" s="20"/>
      <c r="J215" s="21" t="str">
        <f t="shared" si="6"/>
        <v>狭山市立入間中学校男子バレー部</v>
      </c>
      <c r="K215" s="21" t="str">
        <f t="shared" si="7"/>
        <v>104052</v>
      </c>
      <c r="L215" s="22"/>
      <c r="Q215" s="21" t="s">
        <v>1609</v>
      </c>
    </row>
    <row r="216" spans="2:17" x14ac:dyDescent="0.25">
      <c r="B216">
        <v>1</v>
      </c>
      <c r="C216">
        <v>4</v>
      </c>
      <c r="D216">
        <v>53</v>
      </c>
      <c r="E216" t="s">
        <v>668</v>
      </c>
      <c r="F216" s="18" t="s">
        <v>665</v>
      </c>
      <c r="G216" s="19" t="s">
        <v>669</v>
      </c>
      <c r="H216" s="20"/>
      <c r="I216" s="20" t="s">
        <v>14</v>
      </c>
      <c r="J216" s="21" t="str">
        <f t="shared" si="6"/>
        <v>狭山市立堀兼中学校男子バレー部</v>
      </c>
      <c r="K216" s="21" t="str">
        <f t="shared" si="7"/>
        <v>104053</v>
      </c>
      <c r="L216" s="22"/>
      <c r="Q216" s="21" t="s">
        <v>1610</v>
      </c>
    </row>
    <row r="217" spans="2:17" x14ac:dyDescent="0.25">
      <c r="B217">
        <v>1</v>
      </c>
      <c r="C217">
        <v>4</v>
      </c>
      <c r="D217">
        <v>54</v>
      </c>
      <c r="E217" t="s">
        <v>671</v>
      </c>
      <c r="F217" s="18" t="s">
        <v>665</v>
      </c>
      <c r="G217" s="19" t="s">
        <v>216</v>
      </c>
      <c r="H217" s="20"/>
      <c r="I217" s="20" t="s">
        <v>14</v>
      </c>
      <c r="J217" s="21" t="str">
        <f t="shared" si="6"/>
        <v>狭山市立西中学校男子バレー部</v>
      </c>
      <c r="K217" s="21" t="str">
        <f t="shared" si="7"/>
        <v>104054</v>
      </c>
      <c r="L217" s="22"/>
      <c r="Q217" s="21" t="s">
        <v>1611</v>
      </c>
    </row>
    <row r="218" spans="2:17" x14ac:dyDescent="0.25">
      <c r="B218">
        <v>1</v>
      </c>
      <c r="C218">
        <v>4</v>
      </c>
      <c r="D218">
        <v>55</v>
      </c>
      <c r="E218" t="s">
        <v>673</v>
      </c>
      <c r="F218" s="18" t="s">
        <v>665</v>
      </c>
      <c r="G218" s="19" t="s">
        <v>674</v>
      </c>
      <c r="H218" s="20"/>
      <c r="I218" s="20" t="s">
        <v>14</v>
      </c>
      <c r="J218" s="21" t="str">
        <f t="shared" si="6"/>
        <v>狭山市立狭山台中学校男子バレー部</v>
      </c>
      <c r="K218" s="21" t="str">
        <f t="shared" si="7"/>
        <v>104055</v>
      </c>
      <c r="L218" s="22"/>
      <c r="Q218" s="21" t="s">
        <v>1612</v>
      </c>
    </row>
    <row r="219" spans="2:17" x14ac:dyDescent="0.25">
      <c r="B219">
        <v>1</v>
      </c>
      <c r="C219">
        <v>4</v>
      </c>
      <c r="D219">
        <v>56</v>
      </c>
      <c r="E219" t="s">
        <v>676</v>
      </c>
      <c r="F219" s="18" t="s">
        <v>665</v>
      </c>
      <c r="G219" s="19" t="s">
        <v>677</v>
      </c>
      <c r="H219" s="20"/>
      <c r="I219" s="20" t="s">
        <v>14</v>
      </c>
      <c r="J219" s="21" t="str">
        <f t="shared" si="6"/>
        <v>狭山市立山王中学校男子バレー部</v>
      </c>
      <c r="K219" s="21" t="str">
        <f t="shared" si="7"/>
        <v>104056</v>
      </c>
      <c r="L219" s="22"/>
      <c r="Q219" s="21" t="s">
        <v>1613</v>
      </c>
    </row>
    <row r="220" spans="2:17" x14ac:dyDescent="0.25">
      <c r="B220">
        <v>1</v>
      </c>
      <c r="C220">
        <v>4</v>
      </c>
      <c r="D220">
        <v>57</v>
      </c>
      <c r="E220" t="s">
        <v>679</v>
      </c>
      <c r="F220" s="18" t="s">
        <v>665</v>
      </c>
      <c r="G220" s="19" t="s">
        <v>680</v>
      </c>
      <c r="H220" s="20"/>
      <c r="I220" s="20" t="s">
        <v>14</v>
      </c>
      <c r="J220" s="21" t="str">
        <f t="shared" si="6"/>
        <v>狭山市立入間川中学校男子バレー部</v>
      </c>
      <c r="K220" s="21" t="str">
        <f t="shared" si="7"/>
        <v>104057</v>
      </c>
      <c r="L220" s="22"/>
      <c r="Q220" s="21" t="s">
        <v>1614</v>
      </c>
    </row>
    <row r="221" spans="2:17" x14ac:dyDescent="0.25">
      <c r="B221">
        <v>1</v>
      </c>
      <c r="C221">
        <v>4</v>
      </c>
      <c r="D221">
        <v>58</v>
      </c>
      <c r="E221" t="s">
        <v>682</v>
      </c>
      <c r="F221" s="18" t="s">
        <v>665</v>
      </c>
      <c r="G221" s="19" t="s">
        <v>683</v>
      </c>
      <c r="H221" s="20"/>
      <c r="I221" s="20" t="s">
        <v>14</v>
      </c>
      <c r="J221" s="21" t="str">
        <f t="shared" si="6"/>
        <v>狭山市立柏原中学校男子バレー部</v>
      </c>
      <c r="K221" s="21" t="str">
        <f t="shared" si="7"/>
        <v>104058</v>
      </c>
      <c r="L221" s="22"/>
      <c r="Q221" s="21" t="s">
        <v>1615</v>
      </c>
    </row>
    <row r="222" spans="2:17" x14ac:dyDescent="0.25">
      <c r="B222">
        <v>1</v>
      </c>
      <c r="C222">
        <v>4</v>
      </c>
      <c r="D222">
        <v>59</v>
      </c>
      <c r="E222" t="s">
        <v>685</v>
      </c>
      <c r="F222" s="18" t="s">
        <v>665</v>
      </c>
      <c r="G222" s="19" t="s">
        <v>606</v>
      </c>
      <c r="H222" s="20"/>
      <c r="I222" s="20" t="s">
        <v>14</v>
      </c>
      <c r="J222" s="21" t="str">
        <f t="shared" si="6"/>
        <v>狭山市立中央中学校男子バレー部</v>
      </c>
      <c r="K222" s="21" t="str">
        <f t="shared" si="7"/>
        <v>104059</v>
      </c>
      <c r="L222" s="22"/>
      <c r="Q222" s="21" t="s">
        <v>1616</v>
      </c>
    </row>
    <row r="223" spans="2:17" x14ac:dyDescent="0.25">
      <c r="B223">
        <v>1</v>
      </c>
      <c r="C223">
        <v>4</v>
      </c>
      <c r="D223">
        <v>60</v>
      </c>
      <c r="E223" t="s">
        <v>687</v>
      </c>
      <c r="F223" s="18" t="s">
        <v>665</v>
      </c>
      <c r="G223" s="19" t="s">
        <v>688</v>
      </c>
      <c r="H223" s="20"/>
      <c r="I223" s="20" t="s">
        <v>14</v>
      </c>
      <c r="J223" s="21" t="str">
        <f t="shared" si="6"/>
        <v>狭山市立入間野中学校男子バレー部</v>
      </c>
      <c r="K223" s="21" t="str">
        <f t="shared" si="7"/>
        <v>104060</v>
      </c>
      <c r="L223" s="22"/>
      <c r="Q223" s="21" t="s">
        <v>1617</v>
      </c>
    </row>
    <row r="224" spans="2:17" x14ac:dyDescent="0.25">
      <c r="B224">
        <v>1</v>
      </c>
      <c r="C224">
        <v>4</v>
      </c>
      <c r="D224">
        <v>61</v>
      </c>
      <c r="E224" t="s">
        <v>690</v>
      </c>
      <c r="F224" s="18" t="s">
        <v>691</v>
      </c>
      <c r="G224" s="19" t="s">
        <v>692</v>
      </c>
      <c r="H224" s="20"/>
      <c r="I224" s="20" t="s">
        <v>14</v>
      </c>
      <c r="J224" s="21" t="str">
        <f t="shared" si="6"/>
        <v>入間市立豊岡中学校男子バレー部</v>
      </c>
      <c r="K224" s="21" t="str">
        <f t="shared" si="7"/>
        <v>104061</v>
      </c>
      <c r="L224" s="22"/>
      <c r="Q224" s="21" t="s">
        <v>1618</v>
      </c>
    </row>
    <row r="225" spans="2:17" x14ac:dyDescent="0.25">
      <c r="B225">
        <v>1</v>
      </c>
      <c r="C225">
        <v>4</v>
      </c>
      <c r="D225">
        <v>62</v>
      </c>
      <c r="E225" t="s">
        <v>694</v>
      </c>
      <c r="F225" s="18" t="s">
        <v>691</v>
      </c>
      <c r="G225" s="19" t="s">
        <v>695</v>
      </c>
      <c r="H225" s="20"/>
      <c r="I225" s="20" t="s">
        <v>14</v>
      </c>
      <c r="J225" s="21" t="str">
        <f t="shared" si="6"/>
        <v>入間市立金子中学校男子バレー部</v>
      </c>
      <c r="K225" s="21" t="str">
        <f t="shared" si="7"/>
        <v>104062</v>
      </c>
      <c r="L225" s="22"/>
      <c r="Q225" s="21" t="s">
        <v>1619</v>
      </c>
    </row>
    <row r="226" spans="2:17" x14ac:dyDescent="0.25">
      <c r="B226">
        <v>1</v>
      </c>
      <c r="C226">
        <v>4</v>
      </c>
      <c r="D226">
        <v>63</v>
      </c>
      <c r="E226" t="s">
        <v>697</v>
      </c>
      <c r="F226" s="18" t="s">
        <v>691</v>
      </c>
      <c r="G226" s="19" t="s">
        <v>698</v>
      </c>
      <c r="H226" s="20"/>
      <c r="I226" s="20" t="s">
        <v>14</v>
      </c>
      <c r="J226" s="21" t="str">
        <f t="shared" si="6"/>
        <v>入間市立武蔵中学校男子バレー部</v>
      </c>
      <c r="K226" s="21" t="str">
        <f t="shared" si="7"/>
        <v>104063</v>
      </c>
      <c r="L226" s="22"/>
      <c r="Q226" s="21" t="s">
        <v>1620</v>
      </c>
    </row>
    <row r="227" spans="2:17" x14ac:dyDescent="0.25">
      <c r="B227">
        <v>1</v>
      </c>
      <c r="C227">
        <v>4</v>
      </c>
      <c r="D227">
        <v>64</v>
      </c>
      <c r="E227" t="s">
        <v>700</v>
      </c>
      <c r="F227" s="18" t="s">
        <v>691</v>
      </c>
      <c r="G227" s="19" t="s">
        <v>701</v>
      </c>
      <c r="H227" s="20"/>
      <c r="I227" s="20" t="s">
        <v>14</v>
      </c>
      <c r="J227" s="21" t="str">
        <f t="shared" si="6"/>
        <v>入間市立藤沢中学校男子バレー部</v>
      </c>
      <c r="K227" s="21" t="str">
        <f t="shared" si="7"/>
        <v>104064</v>
      </c>
      <c r="L227" s="22"/>
      <c r="Q227" s="21" t="s">
        <v>1621</v>
      </c>
    </row>
    <row r="228" spans="2:17" x14ac:dyDescent="0.25">
      <c r="B228">
        <v>1</v>
      </c>
      <c r="C228">
        <v>4</v>
      </c>
      <c r="D228">
        <v>65</v>
      </c>
      <c r="E228" t="s">
        <v>703</v>
      </c>
      <c r="F228" s="18" t="s">
        <v>691</v>
      </c>
      <c r="G228" s="19" t="s">
        <v>704</v>
      </c>
      <c r="H228" s="20"/>
      <c r="I228" s="20" t="s">
        <v>14</v>
      </c>
      <c r="J228" s="21" t="str">
        <f t="shared" si="6"/>
        <v>入間市立西武中学校男子バレー部</v>
      </c>
      <c r="K228" s="21" t="str">
        <f t="shared" si="7"/>
        <v>104065</v>
      </c>
      <c r="L228" s="22"/>
      <c r="Q228" s="21" t="s">
        <v>1622</v>
      </c>
    </row>
    <row r="229" spans="2:17" x14ac:dyDescent="0.25">
      <c r="B229">
        <v>1</v>
      </c>
      <c r="C229">
        <v>4</v>
      </c>
      <c r="D229">
        <v>66</v>
      </c>
      <c r="E229" t="s">
        <v>706</v>
      </c>
      <c r="F229" s="18" t="s">
        <v>691</v>
      </c>
      <c r="G229" s="19" t="s">
        <v>707</v>
      </c>
      <c r="H229" s="20"/>
      <c r="I229" s="20" t="s">
        <v>14</v>
      </c>
      <c r="J229" s="21" t="str">
        <f t="shared" si="6"/>
        <v>入間市立向原中学校男子バレー部</v>
      </c>
      <c r="K229" s="21" t="str">
        <f t="shared" si="7"/>
        <v>104066</v>
      </c>
      <c r="L229" s="22"/>
      <c r="Q229" s="21" t="s">
        <v>1623</v>
      </c>
    </row>
    <row r="230" spans="2:17" x14ac:dyDescent="0.25">
      <c r="B230">
        <v>1</v>
      </c>
      <c r="C230">
        <v>4</v>
      </c>
      <c r="D230">
        <v>67</v>
      </c>
      <c r="E230" t="s">
        <v>709</v>
      </c>
      <c r="F230" s="18" t="s">
        <v>691</v>
      </c>
      <c r="G230" s="19" t="s">
        <v>710</v>
      </c>
      <c r="H230" s="20"/>
      <c r="I230" s="20" t="s">
        <v>14</v>
      </c>
      <c r="J230" s="21" t="str">
        <f t="shared" si="6"/>
        <v>入間市立黒須中学校男子バレー部</v>
      </c>
      <c r="K230" s="21" t="str">
        <f t="shared" si="7"/>
        <v>104067</v>
      </c>
      <c r="L230" s="22"/>
      <c r="Q230" s="21" t="s">
        <v>1624</v>
      </c>
    </row>
    <row r="231" spans="2:17" x14ac:dyDescent="0.25">
      <c r="B231">
        <v>1</v>
      </c>
      <c r="C231">
        <v>4</v>
      </c>
      <c r="D231">
        <v>68</v>
      </c>
      <c r="E231" t="s">
        <v>712</v>
      </c>
      <c r="F231" s="18" t="s">
        <v>691</v>
      </c>
      <c r="G231" s="19" t="s">
        <v>713</v>
      </c>
      <c r="H231" s="20"/>
      <c r="I231" s="20"/>
      <c r="J231" s="21" t="str">
        <f t="shared" si="6"/>
        <v>入間市立東金子中学校男子バレー部</v>
      </c>
      <c r="K231" s="21" t="str">
        <f t="shared" si="7"/>
        <v>104068</v>
      </c>
      <c r="L231" s="22"/>
      <c r="Q231" s="21" t="s">
        <v>1625</v>
      </c>
    </row>
    <row r="232" spans="2:17" x14ac:dyDescent="0.25">
      <c r="B232">
        <v>1</v>
      </c>
      <c r="C232">
        <v>4</v>
      </c>
      <c r="D232">
        <v>69</v>
      </c>
      <c r="E232" t="s">
        <v>715</v>
      </c>
      <c r="F232" s="18" t="s">
        <v>691</v>
      </c>
      <c r="G232" s="19" t="s">
        <v>716</v>
      </c>
      <c r="H232" s="20"/>
      <c r="I232" s="20" t="s">
        <v>14</v>
      </c>
      <c r="J232" s="21" t="str">
        <f t="shared" si="6"/>
        <v>入間市立上藤沢中学校男子バレー部</v>
      </c>
      <c r="K232" s="21" t="str">
        <f t="shared" si="7"/>
        <v>104069</v>
      </c>
      <c r="L232" s="22"/>
      <c r="Q232" s="21" t="s">
        <v>1626</v>
      </c>
    </row>
    <row r="233" spans="2:17" x14ac:dyDescent="0.25">
      <c r="B233">
        <v>1</v>
      </c>
      <c r="C233">
        <v>4</v>
      </c>
      <c r="D233">
        <v>70</v>
      </c>
      <c r="E233" t="s">
        <v>718</v>
      </c>
      <c r="F233" s="18" t="s">
        <v>691</v>
      </c>
      <c r="G233" s="19" t="s">
        <v>719</v>
      </c>
      <c r="H233" s="20"/>
      <c r="I233" s="20"/>
      <c r="J233" s="21" t="str">
        <f t="shared" si="6"/>
        <v>入間市立東町中学校男子バレー部</v>
      </c>
      <c r="K233" s="21" t="str">
        <f t="shared" si="7"/>
        <v>104070</v>
      </c>
      <c r="L233" s="22"/>
      <c r="Q233" s="21" t="s">
        <v>1627</v>
      </c>
    </row>
    <row r="234" spans="2:17" x14ac:dyDescent="0.25">
      <c r="B234">
        <v>1</v>
      </c>
      <c r="C234">
        <v>4</v>
      </c>
      <c r="D234">
        <v>71</v>
      </c>
      <c r="E234" t="s">
        <v>721</v>
      </c>
      <c r="F234" s="18" t="s">
        <v>691</v>
      </c>
      <c r="G234" s="19" t="s">
        <v>558</v>
      </c>
      <c r="H234" s="20"/>
      <c r="I234" s="20" t="s">
        <v>14</v>
      </c>
      <c r="J234" s="21" t="str">
        <f t="shared" si="6"/>
        <v>入間市立野田中学校男子バレー部</v>
      </c>
      <c r="K234" s="21" t="str">
        <f t="shared" si="7"/>
        <v>104071</v>
      </c>
      <c r="L234" s="22"/>
      <c r="Q234" s="21" t="s">
        <v>1628</v>
      </c>
    </row>
    <row r="235" spans="2:17" x14ac:dyDescent="0.25">
      <c r="B235">
        <v>1</v>
      </c>
      <c r="C235">
        <v>4</v>
      </c>
      <c r="D235">
        <v>72</v>
      </c>
      <c r="E235" t="s">
        <v>723</v>
      </c>
      <c r="F235" s="18" t="s">
        <v>724</v>
      </c>
      <c r="G235" s="19" t="s">
        <v>725</v>
      </c>
      <c r="H235" s="20" t="s">
        <v>14</v>
      </c>
      <c r="I235" s="20" t="s">
        <v>43</v>
      </c>
      <c r="J235" s="21" t="str">
        <f t="shared" si="6"/>
        <v>富士見市立富士見台中学校男子バレー部</v>
      </c>
      <c r="K235" s="21" t="str">
        <f t="shared" si="7"/>
        <v>104072</v>
      </c>
      <c r="L235" s="22"/>
      <c r="Q235" s="21" t="s">
        <v>1629</v>
      </c>
    </row>
    <row r="236" spans="2:17" x14ac:dyDescent="0.25">
      <c r="B236">
        <v>1</v>
      </c>
      <c r="C236">
        <v>4</v>
      </c>
      <c r="D236">
        <v>73</v>
      </c>
      <c r="E236" t="s">
        <v>727</v>
      </c>
      <c r="F236" s="18" t="s">
        <v>724</v>
      </c>
      <c r="G236" s="19" t="s">
        <v>728</v>
      </c>
      <c r="H236" s="20"/>
      <c r="I236" s="20" t="s">
        <v>14</v>
      </c>
      <c r="J236" s="21" t="str">
        <f t="shared" si="6"/>
        <v>富士見市立本郷中学校男子バレー部</v>
      </c>
      <c r="K236" s="21" t="str">
        <f t="shared" si="7"/>
        <v>104073</v>
      </c>
      <c r="L236" s="22"/>
      <c r="Q236" s="21" t="s">
        <v>1630</v>
      </c>
    </row>
    <row r="237" spans="2:17" x14ac:dyDescent="0.25">
      <c r="B237">
        <v>1</v>
      </c>
      <c r="C237">
        <v>4</v>
      </c>
      <c r="D237">
        <v>74</v>
      </c>
      <c r="E237" t="s">
        <v>730</v>
      </c>
      <c r="F237" s="18" t="s">
        <v>724</v>
      </c>
      <c r="G237" s="19" t="s">
        <v>212</v>
      </c>
      <c r="H237" s="20" t="s">
        <v>43</v>
      </c>
      <c r="I237" s="20" t="s">
        <v>14</v>
      </c>
      <c r="J237" s="21" t="str">
        <f t="shared" si="6"/>
        <v>富士見市立東中学校男子バレー部</v>
      </c>
      <c r="K237" s="21" t="str">
        <f t="shared" si="7"/>
        <v>104074</v>
      </c>
      <c r="L237" s="22"/>
      <c r="Q237" s="21" t="s">
        <v>1631</v>
      </c>
    </row>
    <row r="238" spans="2:17" x14ac:dyDescent="0.25">
      <c r="B238">
        <v>1</v>
      </c>
      <c r="C238">
        <v>4</v>
      </c>
      <c r="D238">
        <v>75</v>
      </c>
      <c r="E238" t="s">
        <v>732</v>
      </c>
      <c r="F238" s="18" t="s">
        <v>724</v>
      </c>
      <c r="G238" s="19" t="s">
        <v>216</v>
      </c>
      <c r="H238" s="20" t="s">
        <v>14</v>
      </c>
      <c r="I238" s="20" t="s">
        <v>14</v>
      </c>
      <c r="J238" s="21" t="str">
        <f t="shared" si="6"/>
        <v>富士見市立西中学校男子バレー部</v>
      </c>
      <c r="K238" s="21" t="str">
        <f t="shared" si="7"/>
        <v>104075</v>
      </c>
      <c r="L238" s="22"/>
      <c r="Q238" s="21" t="s">
        <v>1632</v>
      </c>
    </row>
    <row r="239" spans="2:17" x14ac:dyDescent="0.25">
      <c r="B239">
        <v>1</v>
      </c>
      <c r="C239">
        <v>4</v>
      </c>
      <c r="D239">
        <v>76</v>
      </c>
      <c r="E239" t="s">
        <v>734</v>
      </c>
      <c r="F239" s="18" t="s">
        <v>724</v>
      </c>
      <c r="G239" s="19" t="s">
        <v>735</v>
      </c>
      <c r="H239" s="20" t="s">
        <v>14</v>
      </c>
      <c r="I239" s="20" t="s">
        <v>14</v>
      </c>
      <c r="J239" s="21" t="str">
        <f t="shared" si="6"/>
        <v>富士見市立勝瀬中学校男子バレー部</v>
      </c>
      <c r="K239" s="21" t="str">
        <f t="shared" si="7"/>
        <v>104076</v>
      </c>
      <c r="L239" s="22"/>
      <c r="Q239" s="21" t="s">
        <v>1633</v>
      </c>
    </row>
    <row r="240" spans="2:17" x14ac:dyDescent="0.25">
      <c r="B240">
        <v>1</v>
      </c>
      <c r="C240">
        <v>4</v>
      </c>
      <c r="D240">
        <v>77</v>
      </c>
      <c r="E240" t="s">
        <v>737</v>
      </c>
      <c r="F240" s="18" t="s">
        <v>724</v>
      </c>
      <c r="G240" s="19" t="s">
        <v>738</v>
      </c>
      <c r="H240" s="20"/>
      <c r="I240" s="20"/>
      <c r="J240" s="21" t="str">
        <f t="shared" si="6"/>
        <v>富士見市立水谷中学校男子バレー部</v>
      </c>
      <c r="K240" s="21" t="str">
        <f t="shared" si="7"/>
        <v>104077</v>
      </c>
      <c r="L240" s="22"/>
      <c r="Q240" s="21" t="s">
        <v>1634</v>
      </c>
    </row>
    <row r="241" spans="2:17" x14ac:dyDescent="0.25">
      <c r="B241">
        <v>1</v>
      </c>
      <c r="C241">
        <v>4</v>
      </c>
      <c r="D241">
        <v>78</v>
      </c>
      <c r="E241" t="s">
        <v>740</v>
      </c>
      <c r="F241" s="18" t="s">
        <v>741</v>
      </c>
      <c r="G241" s="19" t="s">
        <v>742</v>
      </c>
      <c r="H241" s="20"/>
      <c r="I241" s="20" t="s">
        <v>43</v>
      </c>
      <c r="J241" s="21" t="str">
        <f t="shared" si="6"/>
        <v>ふじみ野市立福岡中学校男子バレー部</v>
      </c>
      <c r="K241" s="21" t="str">
        <f t="shared" si="7"/>
        <v>104078</v>
      </c>
      <c r="L241" s="22"/>
      <c r="Q241" s="21" t="s">
        <v>1635</v>
      </c>
    </row>
    <row r="242" spans="2:17" x14ac:dyDescent="0.25">
      <c r="B242">
        <v>1</v>
      </c>
      <c r="C242">
        <v>4</v>
      </c>
      <c r="D242">
        <v>79</v>
      </c>
      <c r="E242" t="s">
        <v>744</v>
      </c>
      <c r="F242" s="18" t="s">
        <v>741</v>
      </c>
      <c r="G242" s="19" t="s">
        <v>745</v>
      </c>
      <c r="H242" s="20"/>
      <c r="I242" s="20" t="s">
        <v>14</v>
      </c>
      <c r="J242" s="21" t="str">
        <f t="shared" si="6"/>
        <v>ふじみ野市立葦原中学校男子バレー部</v>
      </c>
      <c r="K242" s="21" t="str">
        <f t="shared" si="7"/>
        <v>104079</v>
      </c>
      <c r="L242" s="22"/>
      <c r="Q242" s="21" t="s">
        <v>1636</v>
      </c>
    </row>
    <row r="243" spans="2:17" x14ac:dyDescent="0.25">
      <c r="B243">
        <v>1</v>
      </c>
      <c r="C243">
        <v>4</v>
      </c>
      <c r="D243">
        <v>80</v>
      </c>
      <c r="E243" t="s">
        <v>747</v>
      </c>
      <c r="F243" s="18" t="s">
        <v>741</v>
      </c>
      <c r="G243" s="19" t="s">
        <v>748</v>
      </c>
      <c r="H243" s="20" t="s">
        <v>14</v>
      </c>
      <c r="I243" s="20"/>
      <c r="J243" s="21" t="str">
        <f t="shared" si="6"/>
        <v>ふじみ野市立花ノ木中学校男子バレー部</v>
      </c>
      <c r="K243" s="21" t="str">
        <f t="shared" si="7"/>
        <v>104080</v>
      </c>
      <c r="L243" s="22"/>
      <c r="Q243" s="21" t="s">
        <v>1637</v>
      </c>
    </row>
    <row r="244" spans="2:17" x14ac:dyDescent="0.25">
      <c r="B244">
        <v>1</v>
      </c>
      <c r="C244">
        <v>4</v>
      </c>
      <c r="D244">
        <v>81</v>
      </c>
      <c r="E244" t="s">
        <v>750</v>
      </c>
      <c r="F244" s="18" t="s">
        <v>741</v>
      </c>
      <c r="G244" s="19" t="s">
        <v>751</v>
      </c>
      <c r="H244" s="20" t="s">
        <v>14</v>
      </c>
      <c r="I244" s="20" t="s">
        <v>14</v>
      </c>
      <c r="J244" s="21" t="str">
        <f t="shared" si="6"/>
        <v>ふじみ野市立大井中学校男子バレー部</v>
      </c>
      <c r="K244" s="21" t="str">
        <f t="shared" si="7"/>
        <v>104081</v>
      </c>
      <c r="L244" s="22"/>
      <c r="Q244" s="21" t="s">
        <v>1638</v>
      </c>
    </row>
    <row r="245" spans="2:17" x14ac:dyDescent="0.25">
      <c r="B245">
        <v>1</v>
      </c>
      <c r="C245">
        <v>4</v>
      </c>
      <c r="D245">
        <v>82</v>
      </c>
      <c r="E245" t="s">
        <v>753</v>
      </c>
      <c r="F245" s="18" t="s">
        <v>741</v>
      </c>
      <c r="G245" s="19" t="s">
        <v>754</v>
      </c>
      <c r="H245" s="20"/>
      <c r="I245" s="20" t="s">
        <v>14</v>
      </c>
      <c r="J245" s="21" t="str">
        <f t="shared" si="6"/>
        <v>ふじみ野市立大井西中学校男子バレー部</v>
      </c>
      <c r="K245" s="21" t="str">
        <f t="shared" si="7"/>
        <v>104082</v>
      </c>
      <c r="L245" s="22"/>
      <c r="Q245" s="21" t="s">
        <v>1639</v>
      </c>
    </row>
    <row r="246" spans="2:17" x14ac:dyDescent="0.25">
      <c r="B246">
        <v>1</v>
      </c>
      <c r="C246">
        <v>4</v>
      </c>
      <c r="D246">
        <v>83</v>
      </c>
      <c r="E246" t="s">
        <v>756</v>
      </c>
      <c r="F246" s="18" t="s">
        <v>741</v>
      </c>
      <c r="G246" s="19" t="s">
        <v>757</v>
      </c>
      <c r="H246" s="20" t="s">
        <v>14</v>
      </c>
      <c r="I246" s="20" t="s">
        <v>14</v>
      </c>
      <c r="J246" s="21" t="str">
        <f t="shared" si="6"/>
        <v>ふじみ野市立大井東中学校男子バレー部</v>
      </c>
      <c r="K246" s="21" t="str">
        <f t="shared" si="7"/>
        <v>104083</v>
      </c>
      <c r="L246" s="22"/>
      <c r="Q246" s="21" t="s">
        <v>1640</v>
      </c>
    </row>
    <row r="247" spans="2:17" x14ac:dyDescent="0.25">
      <c r="B247">
        <v>1</v>
      </c>
      <c r="C247">
        <v>4</v>
      </c>
      <c r="D247">
        <v>84</v>
      </c>
      <c r="E247" t="s">
        <v>759</v>
      </c>
      <c r="F247" s="18" t="s">
        <v>760</v>
      </c>
      <c r="G247" s="19" t="s">
        <v>761</v>
      </c>
      <c r="H247" s="20"/>
      <c r="I247" s="20" t="s">
        <v>14</v>
      </c>
      <c r="J247" s="21" t="str">
        <f t="shared" si="6"/>
        <v>三芳町立三芳中学校男子バレー部</v>
      </c>
      <c r="K247" s="21" t="str">
        <f t="shared" si="7"/>
        <v>104084</v>
      </c>
      <c r="L247" s="22"/>
      <c r="Q247" s="21" t="s">
        <v>1641</v>
      </c>
    </row>
    <row r="248" spans="2:17" x14ac:dyDescent="0.25">
      <c r="B248">
        <v>1</v>
      </c>
      <c r="C248">
        <v>4</v>
      </c>
      <c r="D248">
        <v>85</v>
      </c>
      <c r="E248" t="s">
        <v>763</v>
      </c>
      <c r="F248" s="18" t="s">
        <v>760</v>
      </c>
      <c r="G248" s="19" t="s">
        <v>764</v>
      </c>
      <c r="H248" s="20"/>
      <c r="I248" s="20" t="s">
        <v>14</v>
      </c>
      <c r="J248" s="21" t="str">
        <f t="shared" si="6"/>
        <v>三芳町立三芳東中学校男子バレー部</v>
      </c>
      <c r="K248" s="21" t="str">
        <f t="shared" si="7"/>
        <v>104085</v>
      </c>
      <c r="L248" s="22"/>
      <c r="Q248" s="21" t="s">
        <v>1642</v>
      </c>
    </row>
    <row r="249" spans="2:17" x14ac:dyDescent="0.25">
      <c r="B249">
        <v>1</v>
      </c>
      <c r="C249">
        <v>4</v>
      </c>
      <c r="D249">
        <v>86</v>
      </c>
      <c r="E249" t="s">
        <v>766</v>
      </c>
      <c r="F249" s="18" t="s">
        <v>760</v>
      </c>
      <c r="G249" s="19" t="s">
        <v>767</v>
      </c>
      <c r="H249" s="20"/>
      <c r="I249" s="20" t="s">
        <v>14</v>
      </c>
      <c r="J249" s="21" t="str">
        <f t="shared" si="6"/>
        <v>三芳町立藤久保中学校男子バレー部</v>
      </c>
      <c r="K249" s="21" t="str">
        <f t="shared" si="7"/>
        <v>104086</v>
      </c>
      <c r="L249" s="22"/>
      <c r="Q249" s="21" t="s">
        <v>1643</v>
      </c>
    </row>
    <row r="250" spans="2:17" x14ac:dyDescent="0.25">
      <c r="B250">
        <v>1</v>
      </c>
      <c r="C250">
        <v>4</v>
      </c>
      <c r="D250">
        <v>87</v>
      </c>
      <c r="E250" t="s">
        <v>769</v>
      </c>
      <c r="F250" s="18" t="s">
        <v>770</v>
      </c>
      <c r="G250" s="19" t="s">
        <v>771</v>
      </c>
      <c r="H250" s="20"/>
      <c r="I250" s="20" t="s">
        <v>14</v>
      </c>
      <c r="J250" s="21" t="str">
        <f t="shared" si="6"/>
        <v>坂戸市立坂戸中学校男子バレー部</v>
      </c>
      <c r="K250" s="21" t="str">
        <f t="shared" si="7"/>
        <v>104087</v>
      </c>
      <c r="L250" s="22"/>
      <c r="Q250" s="21" t="s">
        <v>1644</v>
      </c>
    </row>
    <row r="251" spans="2:17" x14ac:dyDescent="0.25">
      <c r="B251">
        <v>1</v>
      </c>
      <c r="C251">
        <v>4</v>
      </c>
      <c r="D251">
        <v>88</v>
      </c>
      <c r="E251" t="s">
        <v>773</v>
      </c>
      <c r="F251" s="18" t="s">
        <v>770</v>
      </c>
      <c r="G251" s="19" t="s">
        <v>774</v>
      </c>
      <c r="H251" s="20"/>
      <c r="I251" s="20" t="s">
        <v>14</v>
      </c>
      <c r="J251" s="21" t="str">
        <f t="shared" si="6"/>
        <v>坂戸市立住吉中学校男子バレー部</v>
      </c>
      <c r="K251" s="21" t="str">
        <f t="shared" si="7"/>
        <v>104088</v>
      </c>
      <c r="L251" s="22"/>
      <c r="Q251" s="21" t="s">
        <v>1645</v>
      </c>
    </row>
    <row r="252" spans="2:17" x14ac:dyDescent="0.25">
      <c r="B252">
        <v>1</v>
      </c>
      <c r="C252">
        <v>4</v>
      </c>
      <c r="D252">
        <v>89</v>
      </c>
      <c r="E252" t="s">
        <v>776</v>
      </c>
      <c r="F252" s="18" t="s">
        <v>770</v>
      </c>
      <c r="G252" s="19" t="s">
        <v>777</v>
      </c>
      <c r="H252" s="20"/>
      <c r="I252" s="20" t="s">
        <v>14</v>
      </c>
      <c r="J252" s="21" t="str">
        <f t="shared" ref="J252:J312" si="8">F252&amp;G252&amp;"中学校男子バレー部"</f>
        <v>坂戸市立若宮中学校男子バレー部</v>
      </c>
      <c r="K252" s="21" t="str">
        <f t="shared" ref="K252:K312" si="9">E252</f>
        <v>104089</v>
      </c>
      <c r="L252" s="22"/>
      <c r="Q252" s="21" t="s">
        <v>1646</v>
      </c>
    </row>
    <row r="253" spans="2:17" x14ac:dyDescent="0.25">
      <c r="B253">
        <v>1</v>
      </c>
      <c r="C253">
        <v>4</v>
      </c>
      <c r="D253">
        <v>90</v>
      </c>
      <c r="E253" t="s">
        <v>779</v>
      </c>
      <c r="F253" s="18" t="s">
        <v>770</v>
      </c>
      <c r="G253" s="19" t="s">
        <v>780</v>
      </c>
      <c r="H253" s="20"/>
      <c r="I253" s="20"/>
      <c r="J253" s="21" t="str">
        <f t="shared" si="8"/>
        <v>坂戸市立城山中学校男子バレー部</v>
      </c>
      <c r="K253" s="21" t="str">
        <f t="shared" si="9"/>
        <v>104090</v>
      </c>
      <c r="L253" s="22"/>
      <c r="Q253" s="21" t="s">
        <v>1647</v>
      </c>
    </row>
    <row r="254" spans="2:17" x14ac:dyDescent="0.25">
      <c r="B254">
        <v>1</v>
      </c>
      <c r="C254">
        <v>4</v>
      </c>
      <c r="D254">
        <v>91</v>
      </c>
      <c r="E254" t="s">
        <v>782</v>
      </c>
      <c r="F254" s="18" t="s">
        <v>770</v>
      </c>
      <c r="G254" s="19" t="s">
        <v>783</v>
      </c>
      <c r="H254" s="20"/>
      <c r="I254" s="20" t="s">
        <v>14</v>
      </c>
      <c r="J254" s="21" t="str">
        <f t="shared" si="8"/>
        <v>坂戸市立千代田中学校男子バレー部</v>
      </c>
      <c r="K254" s="21" t="str">
        <f t="shared" si="9"/>
        <v>104091</v>
      </c>
      <c r="L254" s="22"/>
      <c r="Q254" s="21" t="s">
        <v>1648</v>
      </c>
    </row>
    <row r="255" spans="2:17" x14ac:dyDescent="0.25">
      <c r="B255">
        <v>1</v>
      </c>
      <c r="C255">
        <v>4</v>
      </c>
      <c r="D255">
        <v>92</v>
      </c>
      <c r="E255" t="s">
        <v>785</v>
      </c>
      <c r="F255" s="18" t="s">
        <v>770</v>
      </c>
      <c r="G255" s="19" t="s">
        <v>786</v>
      </c>
      <c r="H255" s="20"/>
      <c r="I255" s="20" t="s">
        <v>14</v>
      </c>
      <c r="J255" s="21" t="str">
        <f t="shared" si="8"/>
        <v>坂戸市立浅羽野中学校男子バレー部</v>
      </c>
      <c r="K255" s="21" t="str">
        <f t="shared" si="9"/>
        <v>104092</v>
      </c>
      <c r="L255" s="22"/>
      <c r="Q255" s="21" t="s">
        <v>1649</v>
      </c>
    </row>
    <row r="256" spans="2:17" x14ac:dyDescent="0.25">
      <c r="B256">
        <v>1</v>
      </c>
      <c r="C256">
        <v>4</v>
      </c>
      <c r="D256">
        <v>93</v>
      </c>
      <c r="E256" t="s">
        <v>788</v>
      </c>
      <c r="F256" s="18" t="s">
        <v>770</v>
      </c>
      <c r="G256" s="19" t="s">
        <v>789</v>
      </c>
      <c r="H256" s="20" t="s">
        <v>790</v>
      </c>
      <c r="I256" s="20" t="s">
        <v>14</v>
      </c>
      <c r="J256" s="21" t="str">
        <f t="shared" si="8"/>
        <v>坂戸市立桜中学校男子バレー部</v>
      </c>
      <c r="K256" s="21" t="str">
        <f t="shared" si="9"/>
        <v>104093</v>
      </c>
      <c r="L256" s="22"/>
      <c r="Q256" s="21" t="s">
        <v>1650</v>
      </c>
    </row>
    <row r="257" spans="2:17" x14ac:dyDescent="0.25">
      <c r="B257">
        <v>1</v>
      </c>
      <c r="C257">
        <v>4</v>
      </c>
      <c r="D257">
        <v>94</v>
      </c>
      <c r="E257" t="s">
        <v>792</v>
      </c>
      <c r="F257" s="18" t="s">
        <v>793</v>
      </c>
      <c r="G257" s="19" t="s">
        <v>794</v>
      </c>
      <c r="H257" s="20"/>
      <c r="I257" s="20" t="s">
        <v>14</v>
      </c>
      <c r="J257" s="21" t="str">
        <f t="shared" si="8"/>
        <v>鶴ヶ島市立鶴ヶ島中学校男子バレー部</v>
      </c>
      <c r="K257" s="21" t="str">
        <f t="shared" si="9"/>
        <v>104094</v>
      </c>
      <c r="L257" s="22"/>
      <c r="Q257" s="21" t="s">
        <v>1651</v>
      </c>
    </row>
    <row r="258" spans="2:17" x14ac:dyDescent="0.25">
      <c r="B258">
        <v>1</v>
      </c>
      <c r="C258">
        <v>4</v>
      </c>
      <c r="D258">
        <v>95</v>
      </c>
      <c r="E258" t="s">
        <v>796</v>
      </c>
      <c r="F258" s="18" t="s">
        <v>793</v>
      </c>
      <c r="G258" s="19" t="s">
        <v>797</v>
      </c>
      <c r="H258" s="20"/>
      <c r="I258" s="20" t="s">
        <v>14</v>
      </c>
      <c r="J258" s="21" t="str">
        <f t="shared" si="8"/>
        <v>鶴ヶ島市立藤中学校男子バレー部</v>
      </c>
      <c r="K258" s="21" t="str">
        <f t="shared" si="9"/>
        <v>104095</v>
      </c>
      <c r="L258" s="22"/>
      <c r="Q258" s="21" t="s">
        <v>1652</v>
      </c>
    </row>
    <row r="259" spans="2:17" x14ac:dyDescent="0.25">
      <c r="B259">
        <v>1</v>
      </c>
      <c r="C259">
        <v>4</v>
      </c>
      <c r="D259">
        <v>96</v>
      </c>
      <c r="E259" t="s">
        <v>799</v>
      </c>
      <c r="F259" s="18" t="s">
        <v>793</v>
      </c>
      <c r="G259" s="19" t="s">
        <v>518</v>
      </c>
      <c r="H259" s="20"/>
      <c r="I259" s="20" t="s">
        <v>14</v>
      </c>
      <c r="J259" s="21" t="str">
        <f t="shared" si="8"/>
        <v>鶴ヶ島市立富士見中学校男子バレー部</v>
      </c>
      <c r="K259" s="21" t="str">
        <f t="shared" si="9"/>
        <v>104096</v>
      </c>
      <c r="L259" s="22"/>
      <c r="Q259" s="21" t="s">
        <v>1653</v>
      </c>
    </row>
    <row r="260" spans="2:17" x14ac:dyDescent="0.25">
      <c r="B260">
        <v>1</v>
      </c>
      <c r="C260">
        <v>4</v>
      </c>
      <c r="D260">
        <v>97</v>
      </c>
      <c r="E260" t="s">
        <v>801</v>
      </c>
      <c r="F260" s="18" t="s">
        <v>793</v>
      </c>
      <c r="G260" s="19" t="s">
        <v>216</v>
      </c>
      <c r="H260" s="20"/>
      <c r="I260" s="20" t="s">
        <v>14</v>
      </c>
      <c r="J260" s="21" t="str">
        <f t="shared" si="8"/>
        <v>鶴ヶ島市立西中学校男子バレー部</v>
      </c>
      <c r="K260" s="21" t="str">
        <f t="shared" si="9"/>
        <v>104097</v>
      </c>
      <c r="L260" s="22"/>
      <c r="Q260" s="21" t="s">
        <v>1654</v>
      </c>
    </row>
    <row r="261" spans="2:17" x14ac:dyDescent="0.25">
      <c r="B261">
        <v>1</v>
      </c>
      <c r="C261">
        <v>4</v>
      </c>
      <c r="D261">
        <v>98</v>
      </c>
      <c r="E261" t="s">
        <v>803</v>
      </c>
      <c r="F261" s="18" t="s">
        <v>793</v>
      </c>
      <c r="G261" s="19" t="s">
        <v>219</v>
      </c>
      <c r="H261" s="20"/>
      <c r="I261" s="20"/>
      <c r="J261" s="21" t="str">
        <f t="shared" si="8"/>
        <v>鶴ヶ島市立南中学校男子バレー部</v>
      </c>
      <c r="K261" s="21" t="str">
        <f t="shared" si="9"/>
        <v>104098</v>
      </c>
      <c r="L261" s="22"/>
      <c r="Q261" s="21" t="s">
        <v>1655</v>
      </c>
    </row>
    <row r="262" spans="2:17" x14ac:dyDescent="0.25">
      <c r="B262">
        <v>1</v>
      </c>
      <c r="C262">
        <v>4</v>
      </c>
      <c r="D262">
        <v>99</v>
      </c>
      <c r="E262" t="s">
        <v>805</v>
      </c>
      <c r="F262" s="18" t="s">
        <v>806</v>
      </c>
      <c r="G262" s="19" t="s">
        <v>807</v>
      </c>
      <c r="H262" s="20"/>
      <c r="I262" s="20" t="s">
        <v>14</v>
      </c>
      <c r="J262" s="21" t="str">
        <f t="shared" si="8"/>
        <v>毛呂山町立毛呂山中学校男子バレー部</v>
      </c>
      <c r="K262" s="21" t="str">
        <f t="shared" si="9"/>
        <v>104099</v>
      </c>
      <c r="L262" s="22"/>
      <c r="Q262" s="21" t="s">
        <v>1656</v>
      </c>
    </row>
    <row r="263" spans="2:17" x14ac:dyDescent="0.25">
      <c r="B263">
        <v>1</v>
      </c>
      <c r="C263">
        <v>4</v>
      </c>
      <c r="D263">
        <v>100</v>
      </c>
      <c r="E263" t="s">
        <v>809</v>
      </c>
      <c r="F263" s="18" t="s">
        <v>806</v>
      </c>
      <c r="G263" s="19" t="s">
        <v>810</v>
      </c>
      <c r="H263" s="20"/>
      <c r="I263" s="20" t="s">
        <v>14</v>
      </c>
      <c r="J263" s="21" t="str">
        <f t="shared" si="8"/>
        <v>毛呂山町立川角中学校男子バレー部</v>
      </c>
      <c r="K263" s="21" t="str">
        <f t="shared" si="9"/>
        <v>104100</v>
      </c>
      <c r="L263" s="22"/>
      <c r="Q263" s="21" t="s">
        <v>1657</v>
      </c>
    </row>
    <row r="264" spans="2:17" x14ac:dyDescent="0.25">
      <c r="B264">
        <v>1</v>
      </c>
      <c r="C264">
        <v>4</v>
      </c>
      <c r="D264">
        <v>101</v>
      </c>
      <c r="E264" t="s">
        <v>812</v>
      </c>
      <c r="F264" s="18" t="s">
        <v>813</v>
      </c>
      <c r="G264" s="19" t="s">
        <v>814</v>
      </c>
      <c r="H264" s="20"/>
      <c r="I264" s="20" t="s">
        <v>14</v>
      </c>
      <c r="J264" s="21" t="str">
        <f t="shared" si="8"/>
        <v>越生町立越生中学校男子バレー部</v>
      </c>
      <c r="K264" s="21" t="str">
        <f t="shared" si="9"/>
        <v>104101</v>
      </c>
      <c r="L264" s="22"/>
      <c r="Q264" s="21" t="s">
        <v>1658</v>
      </c>
    </row>
    <row r="265" spans="2:17" x14ac:dyDescent="0.25">
      <c r="B265">
        <v>1</v>
      </c>
      <c r="C265">
        <v>4</v>
      </c>
      <c r="D265">
        <v>102</v>
      </c>
      <c r="E265" t="s">
        <v>816</v>
      </c>
      <c r="F265" s="18" t="s">
        <v>817</v>
      </c>
      <c r="G265" s="19" t="s">
        <v>818</v>
      </c>
      <c r="H265" s="20"/>
      <c r="I265" s="20" t="s">
        <v>14</v>
      </c>
      <c r="J265" s="21" t="str">
        <f t="shared" si="8"/>
        <v>東松山市立松山中学校男子バレー部</v>
      </c>
      <c r="K265" s="21" t="str">
        <f t="shared" si="9"/>
        <v>104102</v>
      </c>
      <c r="L265" s="22"/>
      <c r="Q265" s="21" t="s">
        <v>1659</v>
      </c>
    </row>
    <row r="266" spans="2:17" x14ac:dyDescent="0.25">
      <c r="B266">
        <v>1</v>
      </c>
      <c r="C266">
        <v>4</v>
      </c>
      <c r="D266">
        <v>103</v>
      </c>
      <c r="E266" t="s">
        <v>820</v>
      </c>
      <c r="F266" s="18" t="s">
        <v>817</v>
      </c>
      <c r="G266" s="19" t="s">
        <v>219</v>
      </c>
      <c r="H266" s="20"/>
      <c r="I266" s="20" t="s">
        <v>43</v>
      </c>
      <c r="J266" s="21" t="str">
        <f t="shared" si="8"/>
        <v>東松山市立南中学校男子バレー部</v>
      </c>
      <c r="K266" s="21" t="str">
        <f t="shared" si="9"/>
        <v>104103</v>
      </c>
      <c r="L266" s="22"/>
      <c r="Q266" s="21" t="s">
        <v>1660</v>
      </c>
    </row>
    <row r="267" spans="2:17" x14ac:dyDescent="0.25">
      <c r="B267">
        <v>1</v>
      </c>
      <c r="C267">
        <v>4</v>
      </c>
      <c r="D267">
        <v>104</v>
      </c>
      <c r="E267" t="s">
        <v>822</v>
      </c>
      <c r="F267" s="18" t="s">
        <v>817</v>
      </c>
      <c r="G267" s="19" t="s">
        <v>212</v>
      </c>
      <c r="H267" s="20"/>
      <c r="I267" s="20" t="s">
        <v>14</v>
      </c>
      <c r="J267" s="21" t="str">
        <f t="shared" si="8"/>
        <v>東松山市立東中学校男子バレー部</v>
      </c>
      <c r="K267" s="21" t="str">
        <f t="shared" si="9"/>
        <v>104104</v>
      </c>
      <c r="L267" s="22"/>
      <c r="Q267" s="21" t="s">
        <v>1661</v>
      </c>
    </row>
    <row r="268" spans="2:17" x14ac:dyDescent="0.25">
      <c r="B268">
        <v>1</v>
      </c>
      <c r="C268">
        <v>4</v>
      </c>
      <c r="D268">
        <v>105</v>
      </c>
      <c r="E268" t="s">
        <v>824</v>
      </c>
      <c r="F268" s="18" t="s">
        <v>817</v>
      </c>
      <c r="G268" s="19" t="s">
        <v>222</v>
      </c>
      <c r="H268" s="20"/>
      <c r="I268" s="20" t="s">
        <v>14</v>
      </c>
      <c r="J268" s="21" t="str">
        <f t="shared" si="8"/>
        <v>東松山市立北中学校男子バレー部</v>
      </c>
      <c r="K268" s="21" t="str">
        <f t="shared" si="9"/>
        <v>104105</v>
      </c>
      <c r="L268" s="22"/>
      <c r="Q268" s="21" t="s">
        <v>1662</v>
      </c>
    </row>
    <row r="269" spans="2:17" x14ac:dyDescent="0.25">
      <c r="B269">
        <v>1</v>
      </c>
      <c r="C269">
        <v>4</v>
      </c>
      <c r="D269">
        <v>106</v>
      </c>
      <c r="E269" t="s">
        <v>826</v>
      </c>
      <c r="F269" s="18" t="s">
        <v>817</v>
      </c>
      <c r="G269" s="19" t="s">
        <v>827</v>
      </c>
      <c r="H269" s="20"/>
      <c r="I269" s="20" t="s">
        <v>14</v>
      </c>
      <c r="J269" s="21" t="str">
        <f t="shared" si="8"/>
        <v>東松山市立白山中学校男子バレー部</v>
      </c>
      <c r="K269" s="21" t="str">
        <f t="shared" si="9"/>
        <v>104106</v>
      </c>
      <c r="L269" s="22"/>
      <c r="Q269" s="21" t="s">
        <v>1663</v>
      </c>
    </row>
    <row r="270" spans="2:17" x14ac:dyDescent="0.25">
      <c r="B270">
        <v>1</v>
      </c>
      <c r="C270">
        <v>4</v>
      </c>
      <c r="D270">
        <v>107</v>
      </c>
      <c r="E270" t="s">
        <v>829</v>
      </c>
      <c r="F270" s="18" t="s">
        <v>830</v>
      </c>
      <c r="G270" s="19" t="s">
        <v>831</v>
      </c>
      <c r="H270" s="20"/>
      <c r="I270" s="20" t="s">
        <v>14</v>
      </c>
      <c r="J270" s="21" t="str">
        <f t="shared" si="8"/>
        <v>滑川町立滑川中学校男子バレー部</v>
      </c>
      <c r="K270" s="21" t="str">
        <f t="shared" si="9"/>
        <v>104107</v>
      </c>
      <c r="L270" s="22"/>
      <c r="Q270" s="21" t="s">
        <v>1664</v>
      </c>
    </row>
    <row r="271" spans="2:17" x14ac:dyDescent="0.25">
      <c r="B271">
        <v>1</v>
      </c>
      <c r="C271">
        <v>4</v>
      </c>
      <c r="D271">
        <v>108</v>
      </c>
      <c r="E271" t="s">
        <v>833</v>
      </c>
      <c r="F271" s="18" t="s">
        <v>834</v>
      </c>
      <c r="G271" s="19" t="s">
        <v>835</v>
      </c>
      <c r="H271" s="20"/>
      <c r="I271" s="20" t="s">
        <v>14</v>
      </c>
      <c r="J271" s="21" t="str">
        <f t="shared" si="8"/>
        <v>嵐山町立菅谷中学校男子バレー部</v>
      </c>
      <c r="K271" s="21" t="str">
        <f t="shared" si="9"/>
        <v>104108</v>
      </c>
      <c r="L271" s="22"/>
      <c r="Q271" s="21" t="s">
        <v>1665</v>
      </c>
    </row>
    <row r="272" spans="2:17" x14ac:dyDescent="0.25">
      <c r="B272">
        <v>1</v>
      </c>
      <c r="C272">
        <v>4</v>
      </c>
      <c r="D272">
        <v>109</v>
      </c>
      <c r="E272" t="s">
        <v>837</v>
      </c>
      <c r="F272" s="18" t="s">
        <v>834</v>
      </c>
      <c r="G272" s="19" t="s">
        <v>838</v>
      </c>
      <c r="H272" s="20"/>
      <c r="I272" s="20" t="s">
        <v>14</v>
      </c>
      <c r="J272" s="21" t="str">
        <f t="shared" si="8"/>
        <v>嵐山町立玉ノ岡中学校男子バレー部</v>
      </c>
      <c r="K272" s="21" t="str">
        <f t="shared" si="9"/>
        <v>104109</v>
      </c>
      <c r="L272" s="22"/>
      <c r="Q272" s="21" t="s">
        <v>1666</v>
      </c>
    </row>
    <row r="273" spans="2:17" x14ac:dyDescent="0.25">
      <c r="B273">
        <v>1</v>
      </c>
      <c r="C273">
        <v>4</v>
      </c>
      <c r="D273">
        <v>110</v>
      </c>
      <c r="E273" t="s">
        <v>840</v>
      </c>
      <c r="F273" s="18" t="s">
        <v>841</v>
      </c>
      <c r="G273" s="19" t="s">
        <v>212</v>
      </c>
      <c r="H273" s="20"/>
      <c r="I273" s="20" t="s">
        <v>14</v>
      </c>
      <c r="J273" s="21" t="str">
        <f t="shared" si="8"/>
        <v>小川町立東中学校男子バレー部</v>
      </c>
      <c r="K273" s="21" t="str">
        <f t="shared" si="9"/>
        <v>104110</v>
      </c>
      <c r="L273" s="22"/>
      <c r="Q273" s="21" t="s">
        <v>1667</v>
      </c>
    </row>
    <row r="274" spans="2:17" x14ac:dyDescent="0.25">
      <c r="B274">
        <v>1</v>
      </c>
      <c r="C274">
        <v>4</v>
      </c>
      <c r="D274">
        <v>111</v>
      </c>
      <c r="E274" t="s">
        <v>843</v>
      </c>
      <c r="F274" s="18" t="s">
        <v>841</v>
      </c>
      <c r="G274" s="19" t="s">
        <v>216</v>
      </c>
      <c r="H274" s="20"/>
      <c r="I274" s="20"/>
      <c r="J274" s="21" t="str">
        <f t="shared" si="8"/>
        <v>小川町立西中学校男子バレー部</v>
      </c>
      <c r="K274" s="21" t="str">
        <f t="shared" si="9"/>
        <v>104111</v>
      </c>
      <c r="L274" s="22"/>
      <c r="Q274" s="21" t="s">
        <v>1668</v>
      </c>
    </row>
    <row r="275" spans="2:17" x14ac:dyDescent="0.25">
      <c r="B275">
        <v>1</v>
      </c>
      <c r="C275">
        <v>4</v>
      </c>
      <c r="D275">
        <v>112</v>
      </c>
      <c r="E275" t="s">
        <v>845</v>
      </c>
      <c r="F275" s="18" t="s">
        <v>841</v>
      </c>
      <c r="G275" s="19" t="s">
        <v>846</v>
      </c>
      <c r="H275" s="20"/>
      <c r="I275" s="20"/>
      <c r="J275" s="21" t="str">
        <f t="shared" si="8"/>
        <v>小川町立上野台中学校男子バレー部</v>
      </c>
      <c r="K275" s="21" t="str">
        <f t="shared" si="9"/>
        <v>104112</v>
      </c>
      <c r="L275" s="22"/>
      <c r="Q275" s="21" t="s">
        <v>1669</v>
      </c>
    </row>
    <row r="276" spans="2:17" x14ac:dyDescent="0.25">
      <c r="B276">
        <v>1</v>
      </c>
      <c r="C276">
        <v>4</v>
      </c>
      <c r="D276">
        <v>113</v>
      </c>
      <c r="E276" t="s">
        <v>848</v>
      </c>
      <c r="F276" s="18" t="s">
        <v>841</v>
      </c>
      <c r="G276" s="19" t="s">
        <v>849</v>
      </c>
      <c r="H276" s="20"/>
      <c r="I276" s="20" t="s">
        <v>14</v>
      </c>
      <c r="J276" s="21" t="str">
        <f t="shared" si="8"/>
        <v>小川町立欅台中学校男子バレー部</v>
      </c>
      <c r="K276" s="21" t="str">
        <f t="shared" si="9"/>
        <v>104113</v>
      </c>
      <c r="L276" s="22"/>
      <c r="Q276" s="21" t="s">
        <v>1670</v>
      </c>
    </row>
    <row r="277" spans="2:17" x14ac:dyDescent="0.25">
      <c r="B277">
        <v>1</v>
      </c>
      <c r="C277">
        <v>4</v>
      </c>
      <c r="D277">
        <v>114</v>
      </c>
      <c r="E277" t="s">
        <v>851</v>
      </c>
      <c r="F277" s="18" t="s">
        <v>852</v>
      </c>
      <c r="G277" s="19" t="s">
        <v>853</v>
      </c>
      <c r="H277" s="20"/>
      <c r="I277" s="20"/>
      <c r="J277" s="21" t="str">
        <f t="shared" si="8"/>
        <v>ときがわ町立都幾川中学校男子バレー部</v>
      </c>
      <c r="K277" s="21" t="str">
        <f t="shared" si="9"/>
        <v>104114</v>
      </c>
      <c r="L277" s="22"/>
      <c r="Q277" s="21" t="s">
        <v>1671</v>
      </c>
    </row>
    <row r="278" spans="2:17" x14ac:dyDescent="0.25">
      <c r="B278">
        <v>1</v>
      </c>
      <c r="C278">
        <v>4</v>
      </c>
      <c r="D278">
        <v>115</v>
      </c>
      <c r="E278" t="s">
        <v>855</v>
      </c>
      <c r="F278" s="18" t="s">
        <v>852</v>
      </c>
      <c r="G278" s="19" t="s">
        <v>856</v>
      </c>
      <c r="H278" s="20"/>
      <c r="I278" s="20" t="s">
        <v>14</v>
      </c>
      <c r="J278" s="21" t="str">
        <f t="shared" si="8"/>
        <v>ときがわ町立玉川中学校男子バレー部</v>
      </c>
      <c r="K278" s="21" t="str">
        <f t="shared" si="9"/>
        <v>104115</v>
      </c>
      <c r="L278" s="22"/>
      <c r="Q278" s="21" t="s">
        <v>1672</v>
      </c>
    </row>
    <row r="279" spans="2:17" x14ac:dyDescent="0.25">
      <c r="B279">
        <v>1</v>
      </c>
      <c r="C279">
        <v>4</v>
      </c>
      <c r="D279">
        <v>116</v>
      </c>
      <c r="E279" t="s">
        <v>858</v>
      </c>
      <c r="F279" s="18" t="s">
        <v>859</v>
      </c>
      <c r="G279" s="19" t="s">
        <v>860</v>
      </c>
      <c r="H279" s="20"/>
      <c r="I279" s="20" t="s">
        <v>14</v>
      </c>
      <c r="J279" s="21" t="str">
        <f t="shared" si="8"/>
        <v>川島町立川島中学校男子バレー部</v>
      </c>
      <c r="K279" s="21" t="str">
        <f t="shared" si="9"/>
        <v>104116</v>
      </c>
      <c r="L279" s="22"/>
      <c r="Q279" s="21" t="s">
        <v>1673</v>
      </c>
    </row>
    <row r="280" spans="2:17" x14ac:dyDescent="0.25">
      <c r="B280">
        <v>1</v>
      </c>
      <c r="C280">
        <v>4</v>
      </c>
      <c r="D280">
        <v>117</v>
      </c>
      <c r="E280" t="s">
        <v>862</v>
      </c>
      <c r="F280" s="18" t="s">
        <v>859</v>
      </c>
      <c r="G280" s="19" t="s">
        <v>216</v>
      </c>
      <c r="H280" s="20"/>
      <c r="I280" s="20" t="s">
        <v>14</v>
      </c>
      <c r="J280" s="21" t="str">
        <f t="shared" si="8"/>
        <v>川島町立西中学校男子バレー部</v>
      </c>
      <c r="K280" s="21" t="str">
        <f t="shared" si="9"/>
        <v>104117</v>
      </c>
      <c r="L280" s="22"/>
      <c r="Q280" s="21" t="s">
        <v>1674</v>
      </c>
    </row>
    <row r="281" spans="2:17" x14ac:dyDescent="0.25">
      <c r="B281">
        <v>1</v>
      </c>
      <c r="C281">
        <v>4</v>
      </c>
      <c r="D281">
        <v>118</v>
      </c>
      <c r="E281" t="s">
        <v>864</v>
      </c>
      <c r="F281" s="18" t="s">
        <v>865</v>
      </c>
      <c r="G281" s="19" t="s">
        <v>866</v>
      </c>
      <c r="H281" s="20"/>
      <c r="I281" s="20" t="s">
        <v>14</v>
      </c>
      <c r="J281" s="21" t="str">
        <f t="shared" si="8"/>
        <v>吉見町立吉見中学校男子バレー部</v>
      </c>
      <c r="K281" s="21" t="str">
        <f t="shared" si="9"/>
        <v>104118</v>
      </c>
      <c r="L281" s="22"/>
      <c r="Q281" s="21" t="s">
        <v>1675</v>
      </c>
    </row>
    <row r="282" spans="2:17" x14ac:dyDescent="0.25">
      <c r="B282">
        <v>1</v>
      </c>
      <c r="C282">
        <v>4</v>
      </c>
      <c r="D282">
        <v>119</v>
      </c>
      <c r="E282" t="s">
        <v>868</v>
      </c>
      <c r="F282" s="18" t="s">
        <v>869</v>
      </c>
      <c r="G282" s="19" t="s">
        <v>870</v>
      </c>
      <c r="H282" s="20"/>
      <c r="I282" s="20"/>
      <c r="J282" s="21" t="str">
        <f t="shared" si="8"/>
        <v>鳩山町立鳩山中学校男子バレー部</v>
      </c>
      <c r="K282" s="21" t="str">
        <f t="shared" si="9"/>
        <v>104119</v>
      </c>
      <c r="L282" s="22"/>
      <c r="Q282" s="21" t="s">
        <v>1676</v>
      </c>
    </row>
    <row r="283" spans="2:17" x14ac:dyDescent="0.25">
      <c r="B283">
        <v>1</v>
      </c>
      <c r="C283">
        <v>4</v>
      </c>
      <c r="D283">
        <v>120</v>
      </c>
      <c r="E283" t="s">
        <v>872</v>
      </c>
      <c r="F283" s="18" t="s">
        <v>873</v>
      </c>
      <c r="G283" s="19" t="s">
        <v>874</v>
      </c>
      <c r="H283" s="20"/>
      <c r="I283" s="20" t="s">
        <v>14</v>
      </c>
      <c r="J283" s="21" t="str">
        <f t="shared" si="8"/>
        <v>東秩父村立東秩父中学校男子バレー部</v>
      </c>
      <c r="K283" s="21" t="str">
        <f t="shared" si="9"/>
        <v>104120</v>
      </c>
      <c r="L283" s="22"/>
      <c r="Q283" s="21" t="s">
        <v>1677</v>
      </c>
    </row>
    <row r="284" spans="2:17" x14ac:dyDescent="0.25">
      <c r="B284">
        <v>1</v>
      </c>
      <c r="C284">
        <v>4</v>
      </c>
      <c r="D284">
        <v>121</v>
      </c>
      <c r="E284" t="s">
        <v>876</v>
      </c>
      <c r="F284" s="18" t="s">
        <v>877</v>
      </c>
      <c r="G284" s="19" t="s">
        <v>878</v>
      </c>
      <c r="H284" s="20" t="s">
        <v>14</v>
      </c>
      <c r="I284" s="20" t="s">
        <v>14</v>
      </c>
      <c r="J284" s="21" t="str">
        <f t="shared" si="8"/>
        <v>秩父市立秩父第一中学校男子バレー部</v>
      </c>
      <c r="K284" s="21" t="str">
        <f t="shared" si="9"/>
        <v>104121</v>
      </c>
      <c r="L284" s="22"/>
      <c r="Q284" s="21" t="s">
        <v>1678</v>
      </c>
    </row>
    <row r="285" spans="2:17" x14ac:dyDescent="0.25">
      <c r="B285">
        <v>1</v>
      </c>
      <c r="C285">
        <v>4</v>
      </c>
      <c r="D285">
        <v>122</v>
      </c>
      <c r="E285" t="s">
        <v>880</v>
      </c>
      <c r="F285" s="18" t="s">
        <v>877</v>
      </c>
      <c r="G285" s="19" t="s">
        <v>881</v>
      </c>
      <c r="H285" s="20"/>
      <c r="I285" s="20" t="s">
        <v>14</v>
      </c>
      <c r="J285" s="21" t="str">
        <f t="shared" si="8"/>
        <v>秩父市立秩父第二中学校男子バレー部</v>
      </c>
      <c r="K285" s="21" t="str">
        <f t="shared" si="9"/>
        <v>104122</v>
      </c>
      <c r="L285" s="22"/>
      <c r="Q285" s="21" t="s">
        <v>1679</v>
      </c>
    </row>
    <row r="286" spans="2:17" x14ac:dyDescent="0.25">
      <c r="B286">
        <v>1</v>
      </c>
      <c r="C286">
        <v>4</v>
      </c>
      <c r="D286">
        <v>123</v>
      </c>
      <c r="E286" t="s">
        <v>883</v>
      </c>
      <c r="F286" s="18" t="s">
        <v>877</v>
      </c>
      <c r="G286" s="19" t="s">
        <v>884</v>
      </c>
      <c r="H286" s="20"/>
      <c r="I286" s="20" t="s">
        <v>14</v>
      </c>
      <c r="J286" s="21" t="str">
        <f t="shared" si="8"/>
        <v>秩父市立尾田蒔中学校男子バレー部</v>
      </c>
      <c r="K286" s="21" t="str">
        <f t="shared" si="9"/>
        <v>104123</v>
      </c>
      <c r="L286" s="22"/>
      <c r="Q286" s="21" t="s">
        <v>1680</v>
      </c>
    </row>
    <row r="287" spans="2:17" x14ac:dyDescent="0.25">
      <c r="B287">
        <v>1</v>
      </c>
      <c r="C287">
        <v>4</v>
      </c>
      <c r="D287">
        <v>124</v>
      </c>
      <c r="E287" t="s">
        <v>886</v>
      </c>
      <c r="F287" s="18" t="s">
        <v>877</v>
      </c>
      <c r="G287" s="19" t="s">
        <v>887</v>
      </c>
      <c r="H287" s="20"/>
      <c r="I287" s="20" t="s">
        <v>14</v>
      </c>
      <c r="J287" s="21" t="str">
        <f t="shared" si="8"/>
        <v>秩父市立高篠中学校男子バレー部</v>
      </c>
      <c r="K287" s="21" t="str">
        <f t="shared" si="9"/>
        <v>104124</v>
      </c>
      <c r="L287" s="22"/>
      <c r="Q287" s="21" t="s">
        <v>1681</v>
      </c>
    </row>
    <row r="288" spans="2:17" x14ac:dyDescent="0.25">
      <c r="B288">
        <v>1</v>
      </c>
      <c r="C288">
        <v>4</v>
      </c>
      <c r="D288">
        <v>125</v>
      </c>
      <c r="E288" t="s">
        <v>889</v>
      </c>
      <c r="F288" s="18" t="s">
        <v>877</v>
      </c>
      <c r="G288" s="19" t="s">
        <v>890</v>
      </c>
      <c r="H288" s="20"/>
      <c r="I288" s="20" t="s">
        <v>14</v>
      </c>
      <c r="J288" s="21" t="str">
        <f t="shared" si="8"/>
        <v>秩父市立大田中学校男子バレー部</v>
      </c>
      <c r="K288" s="21" t="str">
        <f t="shared" si="9"/>
        <v>104125</v>
      </c>
      <c r="L288" s="22"/>
      <c r="Q288" s="21" t="s">
        <v>1682</v>
      </c>
    </row>
    <row r="289" spans="2:17" x14ac:dyDescent="0.25">
      <c r="B289">
        <v>1</v>
      </c>
      <c r="C289">
        <v>4</v>
      </c>
      <c r="D289">
        <v>126</v>
      </c>
      <c r="E289" t="s">
        <v>892</v>
      </c>
      <c r="F289" s="18" t="s">
        <v>877</v>
      </c>
      <c r="G289" s="19" t="s">
        <v>893</v>
      </c>
      <c r="H289" s="20"/>
      <c r="I289" s="20" t="s">
        <v>14</v>
      </c>
      <c r="J289" s="21" t="str">
        <f t="shared" si="8"/>
        <v>秩父市立影森中学校男子バレー部</v>
      </c>
      <c r="K289" s="21" t="str">
        <f t="shared" si="9"/>
        <v>104126</v>
      </c>
      <c r="L289" s="22"/>
      <c r="Q289" s="21" t="s">
        <v>1683</v>
      </c>
    </row>
    <row r="290" spans="2:17" x14ac:dyDescent="0.25">
      <c r="B290">
        <v>1</v>
      </c>
      <c r="C290">
        <v>4</v>
      </c>
      <c r="D290">
        <v>127</v>
      </c>
      <c r="E290" t="s">
        <v>895</v>
      </c>
      <c r="F290" s="18" t="s">
        <v>896</v>
      </c>
      <c r="G290" s="19" t="s">
        <v>897</v>
      </c>
      <c r="H290" s="20"/>
      <c r="I290" s="20" t="s">
        <v>14</v>
      </c>
      <c r="J290" s="21" t="str">
        <f t="shared" si="8"/>
        <v>秩父市立吉田中学校男子バレー部</v>
      </c>
      <c r="K290" s="21" t="str">
        <f t="shared" si="9"/>
        <v>104127</v>
      </c>
      <c r="L290" s="22"/>
      <c r="Q290" s="21" t="s">
        <v>1684</v>
      </c>
    </row>
    <row r="291" spans="2:17" x14ac:dyDescent="0.25">
      <c r="B291">
        <v>1</v>
      </c>
      <c r="C291">
        <v>4</v>
      </c>
      <c r="D291">
        <v>128</v>
      </c>
      <c r="E291" t="s">
        <v>899</v>
      </c>
      <c r="F291" s="18" t="s">
        <v>896</v>
      </c>
      <c r="G291" s="19" t="s">
        <v>900</v>
      </c>
      <c r="H291" s="20"/>
      <c r="I291" s="20"/>
      <c r="J291" s="21" t="str">
        <f t="shared" si="8"/>
        <v>秩父市立大滝中学校男子バレー部</v>
      </c>
      <c r="K291" s="21" t="str">
        <f t="shared" si="9"/>
        <v>104128</v>
      </c>
      <c r="L291" s="22"/>
      <c r="Q291" s="21" t="s">
        <v>1685</v>
      </c>
    </row>
    <row r="292" spans="2:17" x14ac:dyDescent="0.25">
      <c r="B292">
        <v>1</v>
      </c>
      <c r="C292">
        <v>4</v>
      </c>
      <c r="D292">
        <v>129</v>
      </c>
      <c r="E292" t="s">
        <v>902</v>
      </c>
      <c r="F292" s="18" t="s">
        <v>896</v>
      </c>
      <c r="G292" s="19" t="s">
        <v>903</v>
      </c>
      <c r="H292" s="20"/>
      <c r="I292" s="20" t="s">
        <v>14</v>
      </c>
      <c r="J292" s="21" t="str">
        <f t="shared" si="8"/>
        <v>秩父市立荒川中学校男子バレー部</v>
      </c>
      <c r="K292" s="21" t="str">
        <f t="shared" si="9"/>
        <v>104129</v>
      </c>
      <c r="L292" s="22"/>
      <c r="Q292" s="21" t="s">
        <v>1686</v>
      </c>
    </row>
    <row r="293" spans="2:17" x14ac:dyDescent="0.25">
      <c r="B293">
        <v>1</v>
      </c>
      <c r="C293">
        <v>4</v>
      </c>
      <c r="D293">
        <v>130</v>
      </c>
      <c r="E293" t="s">
        <v>905</v>
      </c>
      <c r="F293" s="18" t="s">
        <v>906</v>
      </c>
      <c r="G293" s="19" t="s">
        <v>907</v>
      </c>
      <c r="H293" s="20"/>
      <c r="I293" s="20" t="s">
        <v>14</v>
      </c>
      <c r="J293" s="21" t="str">
        <f t="shared" si="8"/>
        <v>横瀬町立横瀬中学校男子バレー部</v>
      </c>
      <c r="K293" s="21" t="str">
        <f t="shared" si="9"/>
        <v>104130</v>
      </c>
      <c r="L293" s="22"/>
      <c r="Q293" s="21" t="s">
        <v>1687</v>
      </c>
    </row>
    <row r="294" spans="2:17" x14ac:dyDescent="0.25">
      <c r="B294">
        <v>1</v>
      </c>
      <c r="C294">
        <v>4</v>
      </c>
      <c r="D294">
        <v>131</v>
      </c>
      <c r="E294" t="s">
        <v>909</v>
      </c>
      <c r="F294" s="18" t="s">
        <v>910</v>
      </c>
      <c r="G294" s="19" t="s">
        <v>911</v>
      </c>
      <c r="H294" s="20"/>
      <c r="I294" s="20" t="s">
        <v>14</v>
      </c>
      <c r="J294" s="21" t="str">
        <f t="shared" si="8"/>
        <v>皆野町立皆野中学校男子バレー部</v>
      </c>
      <c r="K294" s="21" t="str">
        <f t="shared" si="9"/>
        <v>104131</v>
      </c>
      <c r="L294" s="22"/>
      <c r="Q294" s="21" t="s">
        <v>1688</v>
      </c>
    </row>
    <row r="295" spans="2:17" x14ac:dyDescent="0.25">
      <c r="B295">
        <v>1</v>
      </c>
      <c r="C295">
        <v>4</v>
      </c>
      <c r="D295">
        <v>132</v>
      </c>
      <c r="E295" t="s">
        <v>913</v>
      </c>
      <c r="F295" s="18" t="s">
        <v>914</v>
      </c>
      <c r="G295" s="19" t="s">
        <v>915</v>
      </c>
      <c r="H295" s="20"/>
      <c r="I295" s="20" t="s">
        <v>14</v>
      </c>
      <c r="J295" s="21" t="str">
        <f t="shared" si="8"/>
        <v>長瀞町立長瀞中学校男子バレー部</v>
      </c>
      <c r="K295" s="21" t="str">
        <f t="shared" si="9"/>
        <v>104132</v>
      </c>
      <c r="L295" s="22"/>
      <c r="Q295" s="21" t="s">
        <v>1689</v>
      </c>
    </row>
    <row r="296" spans="2:17" x14ac:dyDescent="0.25">
      <c r="B296">
        <v>1</v>
      </c>
      <c r="C296">
        <v>4</v>
      </c>
      <c r="D296">
        <v>133</v>
      </c>
      <c r="E296" t="s">
        <v>917</v>
      </c>
      <c r="F296" s="18" t="s">
        <v>918</v>
      </c>
      <c r="G296" s="19" t="s">
        <v>919</v>
      </c>
      <c r="H296" s="20"/>
      <c r="I296" s="20" t="s">
        <v>14</v>
      </c>
      <c r="J296" s="21" t="str">
        <f t="shared" si="8"/>
        <v>小鹿野町立小鹿野中学校男子バレー部</v>
      </c>
      <c r="K296" s="21" t="str">
        <f t="shared" si="9"/>
        <v>104133</v>
      </c>
      <c r="L296" s="22"/>
      <c r="Q296" s="21" t="s">
        <v>1690</v>
      </c>
    </row>
    <row r="297" spans="2:17" x14ac:dyDescent="0.25">
      <c r="B297">
        <v>1</v>
      </c>
      <c r="C297">
        <v>4</v>
      </c>
      <c r="D297">
        <v>134</v>
      </c>
      <c r="E297" t="s">
        <v>921</v>
      </c>
      <c r="F297" s="18" t="s">
        <v>191</v>
      </c>
      <c r="G297" s="34" t="s">
        <v>922</v>
      </c>
      <c r="H297" s="20" t="s">
        <v>923</v>
      </c>
      <c r="I297" s="20"/>
      <c r="J297" s="21" t="str">
        <f t="shared" si="8"/>
        <v>（私立）城北埼玉中学校男子バレー部</v>
      </c>
      <c r="K297" s="21" t="str">
        <f t="shared" si="9"/>
        <v>104134</v>
      </c>
      <c r="L297" s="22"/>
      <c r="Q297" s="21" t="s">
        <v>1691</v>
      </c>
    </row>
    <row r="298" spans="2:17" x14ac:dyDescent="0.25">
      <c r="B298">
        <v>1</v>
      </c>
      <c r="C298">
        <v>4</v>
      </c>
      <c r="D298">
        <v>135</v>
      </c>
      <c r="E298" t="s">
        <v>925</v>
      </c>
      <c r="F298" s="18" t="s">
        <v>191</v>
      </c>
      <c r="G298" s="24" t="s">
        <v>926</v>
      </c>
      <c r="H298" s="20"/>
      <c r="I298" s="20" t="s">
        <v>14</v>
      </c>
      <c r="J298" s="21" t="str">
        <f t="shared" si="8"/>
        <v>（私立）聖望学園中学校男子バレー部</v>
      </c>
      <c r="K298" s="21" t="str">
        <f t="shared" si="9"/>
        <v>104135</v>
      </c>
      <c r="L298" s="22"/>
      <c r="Q298" s="21" t="s">
        <v>1692</v>
      </c>
    </row>
    <row r="299" spans="2:17" x14ac:dyDescent="0.25">
      <c r="B299">
        <v>1</v>
      </c>
      <c r="C299">
        <v>4</v>
      </c>
      <c r="D299">
        <v>136</v>
      </c>
      <c r="E299" t="s">
        <v>928</v>
      </c>
      <c r="F299" s="18" t="s">
        <v>191</v>
      </c>
      <c r="G299" s="24" t="s">
        <v>929</v>
      </c>
      <c r="H299" s="20"/>
      <c r="I299" s="20" t="s">
        <v>14</v>
      </c>
      <c r="J299" s="21" t="str">
        <f t="shared" si="8"/>
        <v>（私立）西武学園文理中学校男子バレー部</v>
      </c>
      <c r="K299" s="21" t="str">
        <f t="shared" si="9"/>
        <v>104136</v>
      </c>
      <c r="L299" s="22"/>
      <c r="Q299" s="21" t="s">
        <v>1693</v>
      </c>
    </row>
    <row r="300" spans="2:17" x14ac:dyDescent="0.25">
      <c r="B300">
        <v>1</v>
      </c>
      <c r="C300">
        <v>4</v>
      </c>
      <c r="D300">
        <v>137</v>
      </c>
      <c r="E300" t="s">
        <v>931</v>
      </c>
      <c r="F300" s="18" t="s">
        <v>191</v>
      </c>
      <c r="G300" s="24" t="s">
        <v>932</v>
      </c>
      <c r="H300" s="20"/>
      <c r="I300" s="20" t="s">
        <v>923</v>
      </c>
      <c r="J300" s="21" t="str">
        <f t="shared" si="8"/>
        <v>（私立）大妻嵐山中学校男子バレー部</v>
      </c>
      <c r="K300" s="21" t="str">
        <f t="shared" si="9"/>
        <v>104137</v>
      </c>
      <c r="L300" s="22"/>
      <c r="Q300" s="21" t="s">
        <v>1694</v>
      </c>
    </row>
    <row r="301" spans="2:17" x14ac:dyDescent="0.25">
      <c r="B301">
        <v>1</v>
      </c>
      <c r="C301">
        <v>4</v>
      </c>
      <c r="D301">
        <v>138</v>
      </c>
      <c r="E301" t="s">
        <v>934</v>
      </c>
      <c r="F301" s="18" t="s">
        <v>191</v>
      </c>
      <c r="G301" s="25" t="s">
        <v>935</v>
      </c>
      <c r="H301" s="20"/>
      <c r="I301" s="20" t="s">
        <v>14</v>
      </c>
      <c r="J301" s="21" t="str">
        <f t="shared" si="8"/>
        <v>（私立）埼玉平成中学校男子バレー部</v>
      </c>
      <c r="K301" s="21" t="str">
        <f t="shared" si="9"/>
        <v>104138</v>
      </c>
      <c r="L301" s="22"/>
      <c r="Q301" s="21" t="s">
        <v>1695</v>
      </c>
    </row>
    <row r="302" spans="2:17" x14ac:dyDescent="0.25">
      <c r="B302">
        <v>1</v>
      </c>
      <c r="C302">
        <v>4</v>
      </c>
      <c r="D302">
        <v>139</v>
      </c>
      <c r="E302" t="s">
        <v>937</v>
      </c>
      <c r="F302" s="18" t="s">
        <v>191</v>
      </c>
      <c r="G302" s="25" t="s">
        <v>938</v>
      </c>
      <c r="H302" s="20" t="s">
        <v>14</v>
      </c>
      <c r="I302" s="20" t="s">
        <v>14</v>
      </c>
      <c r="J302" s="21" t="str">
        <f t="shared" si="8"/>
        <v>（私立）秀明中学校男子バレー部</v>
      </c>
      <c r="K302" s="21" t="str">
        <f t="shared" si="9"/>
        <v>104139</v>
      </c>
      <c r="L302" s="22"/>
      <c r="Q302" s="21" t="s">
        <v>1696</v>
      </c>
    </row>
    <row r="303" spans="2:17" x14ac:dyDescent="0.25">
      <c r="B303">
        <v>1</v>
      </c>
      <c r="C303">
        <v>4</v>
      </c>
      <c r="D303">
        <v>140</v>
      </c>
      <c r="E303" t="s">
        <v>940</v>
      </c>
      <c r="F303" s="18" t="s">
        <v>191</v>
      </c>
      <c r="G303" s="25" t="s">
        <v>941</v>
      </c>
      <c r="H303" s="20"/>
      <c r="I303" s="20" t="s">
        <v>14</v>
      </c>
      <c r="J303" s="21" t="str">
        <f t="shared" si="8"/>
        <v>（私立）星野学園中学校男子バレー部</v>
      </c>
      <c r="K303" s="21" t="str">
        <f t="shared" si="9"/>
        <v>104140</v>
      </c>
      <c r="L303" s="22"/>
      <c r="Q303" s="21" t="s">
        <v>1697</v>
      </c>
    </row>
    <row r="304" spans="2:17" x14ac:dyDescent="0.25">
      <c r="B304">
        <v>1</v>
      </c>
      <c r="C304">
        <v>4</v>
      </c>
      <c r="D304">
        <v>141</v>
      </c>
      <c r="E304" t="s">
        <v>943</v>
      </c>
      <c r="F304" s="18" t="s">
        <v>191</v>
      </c>
      <c r="G304" s="33" t="s">
        <v>944</v>
      </c>
      <c r="H304" s="20"/>
      <c r="I304" s="20" t="s">
        <v>945</v>
      </c>
      <c r="J304" s="21" t="str">
        <f t="shared" si="8"/>
        <v>（私立）東農大三高付属中学校男子バレー部</v>
      </c>
      <c r="K304" s="21" t="str">
        <f t="shared" si="9"/>
        <v>104141</v>
      </c>
      <c r="L304" s="22"/>
      <c r="Q304" s="21" t="s">
        <v>1698</v>
      </c>
    </row>
    <row r="305" spans="2:17" x14ac:dyDescent="0.25">
      <c r="B305">
        <v>1</v>
      </c>
      <c r="C305">
        <v>5</v>
      </c>
      <c r="D305">
        <v>1</v>
      </c>
      <c r="E305" t="s">
        <v>948</v>
      </c>
      <c r="F305" s="18" t="s">
        <v>949</v>
      </c>
      <c r="G305" s="19" t="s">
        <v>903</v>
      </c>
      <c r="H305" s="20" t="s">
        <v>14</v>
      </c>
      <c r="I305" s="20" t="s">
        <v>14</v>
      </c>
      <c r="J305" s="21" t="str">
        <f t="shared" si="8"/>
        <v>熊谷市立荒川中学校男子バレー部</v>
      </c>
      <c r="K305" s="21" t="str">
        <f t="shared" si="9"/>
        <v>105001</v>
      </c>
      <c r="L305" s="22"/>
      <c r="Q305" s="21" t="s">
        <v>1699</v>
      </c>
    </row>
    <row r="306" spans="2:17" x14ac:dyDescent="0.25">
      <c r="B306">
        <v>1</v>
      </c>
      <c r="C306">
        <v>5</v>
      </c>
      <c r="D306">
        <v>2</v>
      </c>
      <c r="E306" t="s">
        <v>951</v>
      </c>
      <c r="F306" s="18" t="s">
        <v>949</v>
      </c>
      <c r="G306" s="19" t="s">
        <v>518</v>
      </c>
      <c r="H306" s="20" t="s">
        <v>14</v>
      </c>
      <c r="I306" s="20" t="s">
        <v>14</v>
      </c>
      <c r="J306" s="21" t="str">
        <f t="shared" si="8"/>
        <v>熊谷市立富士見中学校男子バレー部</v>
      </c>
      <c r="K306" s="21" t="str">
        <f t="shared" si="9"/>
        <v>105002</v>
      </c>
      <c r="L306" s="22"/>
      <c r="Q306" s="21" t="s">
        <v>1700</v>
      </c>
    </row>
    <row r="307" spans="2:17" x14ac:dyDescent="0.25">
      <c r="B307">
        <v>1</v>
      </c>
      <c r="C307">
        <v>5</v>
      </c>
      <c r="D307">
        <v>3</v>
      </c>
      <c r="E307" t="s">
        <v>953</v>
      </c>
      <c r="F307" s="18" t="s">
        <v>949</v>
      </c>
      <c r="G307" s="19" t="s">
        <v>39</v>
      </c>
      <c r="H307" s="20"/>
      <c r="I307" s="20" t="s">
        <v>14</v>
      </c>
      <c r="J307" s="21" t="str">
        <f t="shared" si="8"/>
        <v>熊谷市立大原中学校男子バレー部</v>
      </c>
      <c r="K307" s="21" t="str">
        <f t="shared" si="9"/>
        <v>105003</v>
      </c>
      <c r="L307" s="22"/>
      <c r="Q307" s="21" t="s">
        <v>1701</v>
      </c>
    </row>
    <row r="308" spans="2:17" x14ac:dyDescent="0.25">
      <c r="B308">
        <v>1</v>
      </c>
      <c r="C308">
        <v>5</v>
      </c>
      <c r="D308">
        <v>4</v>
      </c>
      <c r="E308" t="s">
        <v>955</v>
      </c>
      <c r="F308" s="18" t="s">
        <v>949</v>
      </c>
      <c r="G308" s="19" t="s">
        <v>956</v>
      </c>
      <c r="H308" s="20" t="s">
        <v>14</v>
      </c>
      <c r="I308" s="20" t="s">
        <v>14</v>
      </c>
      <c r="J308" s="21" t="str">
        <f t="shared" si="8"/>
        <v>熊谷市立熊谷東中学校男子バレー部</v>
      </c>
      <c r="K308" s="21" t="str">
        <f t="shared" si="9"/>
        <v>105004</v>
      </c>
      <c r="L308" s="22"/>
      <c r="Q308" s="21" t="s">
        <v>1702</v>
      </c>
    </row>
    <row r="309" spans="2:17" x14ac:dyDescent="0.25">
      <c r="B309">
        <v>1</v>
      </c>
      <c r="C309">
        <v>5</v>
      </c>
      <c r="D309">
        <v>5</v>
      </c>
      <c r="E309" t="s">
        <v>958</v>
      </c>
      <c r="F309" s="18" t="s">
        <v>949</v>
      </c>
      <c r="G309" s="19" t="s">
        <v>959</v>
      </c>
      <c r="H309" s="20"/>
      <c r="I309" s="20" t="s">
        <v>14</v>
      </c>
      <c r="J309" s="21" t="str">
        <f t="shared" si="8"/>
        <v>熊谷市立玉井中学校男子バレー部</v>
      </c>
      <c r="K309" s="21" t="str">
        <f t="shared" si="9"/>
        <v>105005</v>
      </c>
      <c r="L309" s="22"/>
      <c r="Q309" s="21" t="s">
        <v>1703</v>
      </c>
    </row>
    <row r="310" spans="2:17" x14ac:dyDescent="0.25">
      <c r="B310">
        <v>1</v>
      </c>
      <c r="C310">
        <v>5</v>
      </c>
      <c r="D310">
        <v>6</v>
      </c>
      <c r="E310" t="s">
        <v>961</v>
      </c>
      <c r="F310" s="18" t="s">
        <v>949</v>
      </c>
      <c r="G310" s="19" t="s">
        <v>962</v>
      </c>
      <c r="H310" s="20"/>
      <c r="I310" s="20" t="s">
        <v>14</v>
      </c>
      <c r="J310" s="21" t="str">
        <f t="shared" si="8"/>
        <v>熊谷市立大麻生中学校男子バレー部</v>
      </c>
      <c r="K310" s="21" t="str">
        <f t="shared" si="9"/>
        <v>105006</v>
      </c>
      <c r="L310" s="22"/>
      <c r="Q310" s="21" t="s">
        <v>1704</v>
      </c>
    </row>
    <row r="311" spans="2:17" x14ac:dyDescent="0.25">
      <c r="B311">
        <v>1</v>
      </c>
      <c r="C311">
        <v>5</v>
      </c>
      <c r="D311">
        <v>7</v>
      </c>
      <c r="E311" t="s">
        <v>964</v>
      </c>
      <c r="F311" s="18" t="s">
        <v>949</v>
      </c>
      <c r="G311" s="19" t="s">
        <v>965</v>
      </c>
      <c r="H311" s="20"/>
      <c r="I311" s="20" t="s">
        <v>14</v>
      </c>
      <c r="J311" s="21" t="str">
        <f t="shared" si="8"/>
        <v>熊谷市立中条中学校男子バレー部</v>
      </c>
      <c r="K311" s="21" t="str">
        <f t="shared" si="9"/>
        <v>105007</v>
      </c>
      <c r="L311" s="22"/>
      <c r="Q311" s="21" t="s">
        <v>1705</v>
      </c>
    </row>
    <row r="312" spans="2:17" x14ac:dyDescent="0.25">
      <c r="B312">
        <v>1</v>
      </c>
      <c r="C312">
        <v>5</v>
      </c>
      <c r="D312">
        <v>8</v>
      </c>
      <c r="E312" t="s">
        <v>967</v>
      </c>
      <c r="F312" s="18" t="s">
        <v>949</v>
      </c>
      <c r="G312" s="19" t="s">
        <v>968</v>
      </c>
      <c r="H312" s="20"/>
      <c r="I312" s="20" t="s">
        <v>14</v>
      </c>
      <c r="J312" s="21" t="str">
        <f t="shared" si="8"/>
        <v>熊谷市立吉岡中学校男子バレー部</v>
      </c>
      <c r="K312" s="21" t="str">
        <f t="shared" si="9"/>
        <v>105008</v>
      </c>
      <c r="L312" s="22"/>
      <c r="Q312" s="21" t="s">
        <v>1706</v>
      </c>
    </row>
    <row r="313" spans="2:17" x14ac:dyDescent="0.25">
      <c r="B313">
        <v>1</v>
      </c>
      <c r="C313">
        <v>5</v>
      </c>
      <c r="D313">
        <v>9</v>
      </c>
      <c r="E313" t="s">
        <v>970</v>
      </c>
      <c r="F313" s="18" t="s">
        <v>949</v>
      </c>
      <c r="G313" s="19" t="s">
        <v>971</v>
      </c>
      <c r="H313" s="20" t="s">
        <v>14</v>
      </c>
      <c r="I313" s="20" t="s">
        <v>14</v>
      </c>
      <c r="J313" s="21" t="str">
        <f t="shared" ref="J313:J373" si="10">F313&amp;G313&amp;"中学校男子バレー部"</f>
        <v>熊谷市立別府中学校男子バレー部</v>
      </c>
      <c r="K313" s="21" t="str">
        <f t="shared" ref="K313:K373" si="11">E313</f>
        <v>105009</v>
      </c>
      <c r="L313" s="22"/>
      <c r="Q313" s="21" t="s">
        <v>1707</v>
      </c>
    </row>
    <row r="314" spans="2:17" x14ac:dyDescent="0.25">
      <c r="B314">
        <v>1</v>
      </c>
      <c r="C314">
        <v>5</v>
      </c>
      <c r="D314">
        <v>10</v>
      </c>
      <c r="E314" t="s">
        <v>973</v>
      </c>
      <c r="F314" s="18" t="s">
        <v>949</v>
      </c>
      <c r="G314" s="19" t="s">
        <v>974</v>
      </c>
      <c r="H314" s="20" t="s">
        <v>14</v>
      </c>
      <c r="I314" s="20" t="s">
        <v>14</v>
      </c>
      <c r="J314" s="21" t="str">
        <f t="shared" si="10"/>
        <v>熊谷市立三尻中学校男子バレー部</v>
      </c>
      <c r="K314" s="21" t="str">
        <f t="shared" si="11"/>
        <v>105010</v>
      </c>
      <c r="L314" s="22"/>
      <c r="Q314" s="21" t="s">
        <v>1708</v>
      </c>
    </row>
    <row r="315" spans="2:17" x14ac:dyDescent="0.25">
      <c r="B315">
        <v>1</v>
      </c>
      <c r="C315">
        <v>5</v>
      </c>
      <c r="D315">
        <v>11</v>
      </c>
      <c r="E315" t="s">
        <v>976</v>
      </c>
      <c r="F315" s="18" t="s">
        <v>949</v>
      </c>
      <c r="G315" s="19" t="s">
        <v>977</v>
      </c>
      <c r="H315" s="20"/>
      <c r="I315" s="20" t="s">
        <v>14</v>
      </c>
      <c r="J315" s="21" t="str">
        <f t="shared" si="10"/>
        <v>熊谷市立奈良中学校男子バレー部</v>
      </c>
      <c r="K315" s="21" t="str">
        <f t="shared" si="11"/>
        <v>105011</v>
      </c>
      <c r="L315" s="22"/>
      <c r="Q315" s="21" t="s">
        <v>1709</v>
      </c>
    </row>
    <row r="316" spans="2:17" x14ac:dyDescent="0.25">
      <c r="B316">
        <v>1</v>
      </c>
      <c r="C316">
        <v>5</v>
      </c>
      <c r="D316">
        <v>12</v>
      </c>
      <c r="E316" t="s">
        <v>979</v>
      </c>
      <c r="F316" s="18" t="s">
        <v>949</v>
      </c>
      <c r="G316" s="19" t="s">
        <v>980</v>
      </c>
      <c r="H316" s="20"/>
      <c r="I316" s="20" t="s">
        <v>14</v>
      </c>
      <c r="J316" s="21" t="str">
        <f t="shared" si="10"/>
        <v>熊谷市立大幡中学校男子バレー部</v>
      </c>
      <c r="K316" s="21" t="str">
        <f t="shared" si="11"/>
        <v>105012</v>
      </c>
      <c r="L316" s="22"/>
      <c r="Q316" s="21" t="s">
        <v>1710</v>
      </c>
    </row>
    <row r="317" spans="2:17" x14ac:dyDescent="0.25">
      <c r="B317">
        <v>1</v>
      </c>
      <c r="C317">
        <v>5</v>
      </c>
      <c r="D317">
        <v>13</v>
      </c>
      <c r="E317" t="s">
        <v>982</v>
      </c>
      <c r="F317" s="18" t="s">
        <v>949</v>
      </c>
      <c r="G317" s="19" t="s">
        <v>983</v>
      </c>
      <c r="H317" s="20"/>
      <c r="I317" s="20" t="s">
        <v>14</v>
      </c>
      <c r="J317" s="21" t="str">
        <f t="shared" si="10"/>
        <v>熊谷市立妻沼東中学校男子バレー部</v>
      </c>
      <c r="K317" s="21" t="str">
        <f t="shared" si="11"/>
        <v>105013</v>
      </c>
      <c r="L317" s="22"/>
      <c r="Q317" s="21" t="s">
        <v>1711</v>
      </c>
    </row>
    <row r="318" spans="2:17" x14ac:dyDescent="0.25">
      <c r="B318">
        <v>1</v>
      </c>
      <c r="C318">
        <v>5</v>
      </c>
      <c r="D318">
        <v>14</v>
      </c>
      <c r="E318" t="s">
        <v>985</v>
      </c>
      <c r="F318" s="18" t="s">
        <v>949</v>
      </c>
      <c r="G318" s="19" t="s">
        <v>986</v>
      </c>
      <c r="H318" s="20"/>
      <c r="I318" s="20" t="s">
        <v>14</v>
      </c>
      <c r="J318" s="21" t="str">
        <f t="shared" si="10"/>
        <v>熊谷市立妻沼西中学校男子バレー部</v>
      </c>
      <c r="K318" s="21" t="str">
        <f t="shared" si="11"/>
        <v>105014</v>
      </c>
      <c r="L318" s="22"/>
      <c r="Q318" s="21" t="s">
        <v>1712</v>
      </c>
    </row>
    <row r="319" spans="2:17" x14ac:dyDescent="0.25">
      <c r="B319">
        <v>1</v>
      </c>
      <c r="C319">
        <v>5</v>
      </c>
      <c r="D319">
        <v>15</v>
      </c>
      <c r="E319" t="s">
        <v>988</v>
      </c>
      <c r="F319" s="18" t="s">
        <v>949</v>
      </c>
      <c r="G319" s="19" t="s">
        <v>989</v>
      </c>
      <c r="H319" s="20"/>
      <c r="I319" s="20"/>
      <c r="J319" s="21" t="str">
        <f t="shared" si="10"/>
        <v>熊谷市立小島中学校男子バレー部</v>
      </c>
      <c r="K319" s="21" t="str">
        <f t="shared" si="11"/>
        <v>105015</v>
      </c>
      <c r="L319" s="22"/>
      <c r="Q319" s="21" t="s">
        <v>1713</v>
      </c>
    </row>
    <row r="320" spans="2:17" x14ac:dyDescent="0.25">
      <c r="B320">
        <v>1</v>
      </c>
      <c r="C320">
        <v>5</v>
      </c>
      <c r="D320">
        <v>16</v>
      </c>
      <c r="E320" t="s">
        <v>991</v>
      </c>
      <c r="F320" s="18" t="s">
        <v>949</v>
      </c>
      <c r="G320" s="19" t="s">
        <v>992</v>
      </c>
      <c r="H320" s="20"/>
      <c r="I320" s="20" t="s">
        <v>14</v>
      </c>
      <c r="J320" s="21" t="str">
        <f t="shared" si="10"/>
        <v>熊谷市立大里中学校男子バレー部</v>
      </c>
      <c r="K320" s="21" t="str">
        <f t="shared" si="11"/>
        <v>105016</v>
      </c>
      <c r="L320" s="22"/>
      <c r="Q320" s="21" t="s">
        <v>1714</v>
      </c>
    </row>
    <row r="321" spans="2:17" x14ac:dyDescent="0.25">
      <c r="B321">
        <v>1</v>
      </c>
      <c r="C321">
        <v>5</v>
      </c>
      <c r="D321">
        <v>17</v>
      </c>
      <c r="E321" t="s">
        <v>994</v>
      </c>
      <c r="F321" s="18" t="s">
        <v>949</v>
      </c>
      <c r="G321" s="19" t="s">
        <v>995</v>
      </c>
      <c r="H321" s="20"/>
      <c r="I321" s="20" t="s">
        <v>14</v>
      </c>
      <c r="J321" s="21" t="str">
        <f t="shared" si="10"/>
        <v>熊谷市立江南中学校男子バレー部</v>
      </c>
      <c r="K321" s="21" t="str">
        <f t="shared" si="11"/>
        <v>105017</v>
      </c>
      <c r="L321" s="22"/>
      <c r="Q321" s="21" t="s">
        <v>1715</v>
      </c>
    </row>
    <row r="322" spans="2:17" x14ac:dyDescent="0.25">
      <c r="B322">
        <v>1</v>
      </c>
      <c r="C322">
        <v>5</v>
      </c>
      <c r="D322">
        <v>18</v>
      </c>
      <c r="E322" t="s">
        <v>997</v>
      </c>
      <c r="F322" s="18" t="s">
        <v>998</v>
      </c>
      <c r="G322" s="19" t="s">
        <v>999</v>
      </c>
      <c r="H322" s="20"/>
      <c r="I322" s="20" t="s">
        <v>14</v>
      </c>
      <c r="J322" s="21" t="str">
        <f t="shared" si="10"/>
        <v>本庄市立本庄東中学校男子バレー部</v>
      </c>
      <c r="K322" s="21" t="str">
        <f t="shared" si="11"/>
        <v>105018</v>
      </c>
      <c r="L322" s="22"/>
      <c r="Q322" s="21" t="s">
        <v>1716</v>
      </c>
    </row>
    <row r="323" spans="2:17" x14ac:dyDescent="0.25">
      <c r="B323">
        <v>1</v>
      </c>
      <c r="C323">
        <v>5</v>
      </c>
      <c r="D323">
        <v>19</v>
      </c>
      <c r="E323" t="s">
        <v>1001</v>
      </c>
      <c r="F323" s="18" t="s">
        <v>998</v>
      </c>
      <c r="G323" s="19" t="s">
        <v>1002</v>
      </c>
      <c r="H323" s="20"/>
      <c r="I323" s="20" t="s">
        <v>14</v>
      </c>
      <c r="J323" s="21" t="str">
        <f t="shared" si="10"/>
        <v>本庄市立本庄西中学校男子バレー部</v>
      </c>
      <c r="K323" s="21" t="str">
        <f t="shared" si="11"/>
        <v>105019</v>
      </c>
      <c r="L323" s="22"/>
      <c r="Q323" s="21" t="s">
        <v>1717</v>
      </c>
    </row>
    <row r="324" spans="2:17" x14ac:dyDescent="0.25">
      <c r="B324">
        <v>1</v>
      </c>
      <c r="C324">
        <v>5</v>
      </c>
      <c r="D324">
        <v>20</v>
      </c>
      <c r="E324" t="s">
        <v>1004</v>
      </c>
      <c r="F324" s="18" t="s">
        <v>998</v>
      </c>
      <c r="G324" s="19" t="s">
        <v>1005</v>
      </c>
      <c r="H324" s="20"/>
      <c r="I324" s="20" t="s">
        <v>14</v>
      </c>
      <c r="J324" s="21" t="str">
        <f t="shared" si="10"/>
        <v>本庄市立本庄南中学校男子バレー部</v>
      </c>
      <c r="K324" s="21" t="str">
        <f t="shared" si="11"/>
        <v>105020</v>
      </c>
      <c r="L324" s="22"/>
      <c r="Q324" s="21" t="s">
        <v>1718</v>
      </c>
    </row>
    <row r="325" spans="2:17" x14ac:dyDescent="0.25">
      <c r="B325">
        <v>1</v>
      </c>
      <c r="C325">
        <v>5</v>
      </c>
      <c r="D325">
        <v>21</v>
      </c>
      <c r="E325" t="s">
        <v>1007</v>
      </c>
      <c r="F325" s="18" t="s">
        <v>998</v>
      </c>
      <c r="G325" s="19" t="s">
        <v>1008</v>
      </c>
      <c r="H325" s="20" t="s">
        <v>14</v>
      </c>
      <c r="I325" s="20" t="s">
        <v>14</v>
      </c>
      <c r="J325" s="21" t="str">
        <f t="shared" si="10"/>
        <v>本庄市立児玉中学校男子バレー部</v>
      </c>
      <c r="K325" s="21" t="str">
        <f t="shared" si="11"/>
        <v>105021</v>
      </c>
      <c r="L325" s="22"/>
      <c r="Q325" s="21" t="s">
        <v>1719</v>
      </c>
    </row>
    <row r="326" spans="2:17" x14ac:dyDescent="0.25">
      <c r="B326">
        <v>1</v>
      </c>
      <c r="C326">
        <v>5</v>
      </c>
      <c r="D326">
        <v>22</v>
      </c>
      <c r="E326" t="s">
        <v>1010</v>
      </c>
      <c r="F326" s="18" t="s">
        <v>1011</v>
      </c>
      <c r="G326" s="19" t="s">
        <v>1012</v>
      </c>
      <c r="H326" s="20"/>
      <c r="I326" s="20" t="s">
        <v>14</v>
      </c>
      <c r="J326" s="21" t="str">
        <f t="shared" si="10"/>
        <v>美里町立美里中学校男子バレー部</v>
      </c>
      <c r="K326" s="21" t="str">
        <f t="shared" si="11"/>
        <v>105022</v>
      </c>
      <c r="L326" s="22"/>
      <c r="Q326" s="21" t="s">
        <v>1720</v>
      </c>
    </row>
    <row r="327" spans="2:17" x14ac:dyDescent="0.25">
      <c r="B327">
        <v>1</v>
      </c>
      <c r="C327">
        <v>5</v>
      </c>
      <c r="D327">
        <v>23</v>
      </c>
      <c r="E327" t="s">
        <v>1014</v>
      </c>
      <c r="F327" s="18" t="s">
        <v>1015</v>
      </c>
      <c r="G327" s="19" t="s">
        <v>1016</v>
      </c>
      <c r="H327" s="20"/>
      <c r="I327" s="20" t="s">
        <v>14</v>
      </c>
      <c r="J327" s="21" t="str">
        <f t="shared" si="10"/>
        <v>神川町立神川中学校男子バレー部</v>
      </c>
      <c r="K327" s="21" t="str">
        <f t="shared" si="11"/>
        <v>105023</v>
      </c>
      <c r="L327" s="22"/>
      <c r="Q327" s="21" t="s">
        <v>1721</v>
      </c>
    </row>
    <row r="328" spans="2:17" x14ac:dyDescent="0.25">
      <c r="B328">
        <v>1</v>
      </c>
      <c r="C328">
        <v>5</v>
      </c>
      <c r="D328">
        <v>24</v>
      </c>
      <c r="E328" t="s">
        <v>1018</v>
      </c>
      <c r="F328" s="18" t="s">
        <v>1015</v>
      </c>
      <c r="G328" s="19" t="s">
        <v>1019</v>
      </c>
      <c r="H328" s="20"/>
      <c r="I328" s="20"/>
      <c r="J328" s="21" t="str">
        <f t="shared" si="10"/>
        <v>神川町立神泉中学校男子バレー部</v>
      </c>
      <c r="K328" s="21" t="str">
        <f t="shared" si="11"/>
        <v>105024</v>
      </c>
      <c r="L328" s="22"/>
      <c r="Q328" s="21" t="s">
        <v>1722</v>
      </c>
    </row>
    <row r="329" spans="2:17" x14ac:dyDescent="0.25">
      <c r="B329">
        <v>1</v>
      </c>
      <c r="C329">
        <v>5</v>
      </c>
      <c r="D329">
        <v>25</v>
      </c>
      <c r="E329" t="s">
        <v>1021</v>
      </c>
      <c r="F329" s="18" t="s">
        <v>1022</v>
      </c>
      <c r="G329" s="19" t="s">
        <v>1023</v>
      </c>
      <c r="H329" s="20" t="s">
        <v>14</v>
      </c>
      <c r="I329" s="20" t="s">
        <v>14</v>
      </c>
      <c r="J329" s="21" t="str">
        <f t="shared" si="10"/>
        <v>上里町立上里中学校男子バレー部</v>
      </c>
      <c r="K329" s="21" t="str">
        <f t="shared" si="11"/>
        <v>105025</v>
      </c>
      <c r="L329" s="22"/>
      <c r="Q329" s="21" t="s">
        <v>1723</v>
      </c>
    </row>
    <row r="330" spans="2:17" x14ac:dyDescent="0.25">
      <c r="B330">
        <v>1</v>
      </c>
      <c r="C330">
        <v>5</v>
      </c>
      <c r="D330">
        <v>26</v>
      </c>
      <c r="E330" t="s">
        <v>1025</v>
      </c>
      <c r="F330" s="18" t="s">
        <v>1022</v>
      </c>
      <c r="G330" s="19" t="s">
        <v>1026</v>
      </c>
      <c r="H330" s="20" t="s">
        <v>14</v>
      </c>
      <c r="I330" s="20" t="s">
        <v>14</v>
      </c>
      <c r="J330" s="21" t="str">
        <f t="shared" si="10"/>
        <v>上里町立上里北中学校男子バレー部</v>
      </c>
      <c r="K330" s="21" t="str">
        <f t="shared" si="11"/>
        <v>105026</v>
      </c>
      <c r="L330" s="22"/>
      <c r="Q330" s="21" t="s">
        <v>1724</v>
      </c>
    </row>
    <row r="331" spans="2:17" x14ac:dyDescent="0.25">
      <c r="B331">
        <v>1</v>
      </c>
      <c r="C331">
        <v>5</v>
      </c>
      <c r="D331">
        <v>27</v>
      </c>
      <c r="E331" t="s">
        <v>1028</v>
      </c>
      <c r="F331" s="18" t="s">
        <v>1029</v>
      </c>
      <c r="G331" s="19" t="s">
        <v>1030</v>
      </c>
      <c r="H331" s="20"/>
      <c r="I331" s="20" t="s">
        <v>14</v>
      </c>
      <c r="J331" s="21" t="str">
        <f t="shared" si="10"/>
        <v>深谷市立明戸中学校男子バレー部</v>
      </c>
      <c r="K331" s="21" t="str">
        <f t="shared" si="11"/>
        <v>105027</v>
      </c>
      <c r="L331" s="22"/>
      <c r="Q331" s="21" t="s">
        <v>1725</v>
      </c>
    </row>
    <row r="332" spans="2:17" x14ac:dyDescent="0.25">
      <c r="B332">
        <v>1</v>
      </c>
      <c r="C332">
        <v>5</v>
      </c>
      <c r="D332">
        <v>28</v>
      </c>
      <c r="E332" t="s">
        <v>1032</v>
      </c>
      <c r="F332" s="18" t="s">
        <v>1029</v>
      </c>
      <c r="G332" s="19" t="s">
        <v>1033</v>
      </c>
      <c r="H332" s="20" t="s">
        <v>14</v>
      </c>
      <c r="I332" s="20" t="s">
        <v>14</v>
      </c>
      <c r="J332" s="21" t="str">
        <f t="shared" si="10"/>
        <v>深谷市立幡羅中学校男子バレー部</v>
      </c>
      <c r="K332" s="21" t="str">
        <f t="shared" si="11"/>
        <v>105028</v>
      </c>
      <c r="L332" s="22"/>
      <c r="Q332" s="21" t="s">
        <v>1726</v>
      </c>
    </row>
    <row r="333" spans="2:17" x14ac:dyDescent="0.25">
      <c r="B333">
        <v>1</v>
      </c>
      <c r="C333">
        <v>5</v>
      </c>
      <c r="D333">
        <v>29</v>
      </c>
      <c r="E333" t="s">
        <v>1035</v>
      </c>
      <c r="F333" s="18" t="s">
        <v>1029</v>
      </c>
      <c r="G333" s="19" t="s">
        <v>1036</v>
      </c>
      <c r="H333" s="20" t="s">
        <v>14</v>
      </c>
      <c r="I333" s="20" t="s">
        <v>14</v>
      </c>
      <c r="J333" s="21" t="str">
        <f t="shared" si="10"/>
        <v>深谷市立深谷中学校男子バレー部</v>
      </c>
      <c r="K333" s="21" t="str">
        <f t="shared" si="11"/>
        <v>105029</v>
      </c>
      <c r="L333" s="22"/>
      <c r="Q333" s="21" t="s">
        <v>1727</v>
      </c>
    </row>
    <row r="334" spans="2:17" x14ac:dyDescent="0.25">
      <c r="B334">
        <v>1</v>
      </c>
      <c r="C334">
        <v>5</v>
      </c>
      <c r="D334">
        <v>30</v>
      </c>
      <c r="E334" t="s">
        <v>1038</v>
      </c>
      <c r="F334" s="18" t="s">
        <v>1029</v>
      </c>
      <c r="G334" s="19" t="s">
        <v>701</v>
      </c>
      <c r="H334" s="20"/>
      <c r="I334" s="20" t="s">
        <v>14</v>
      </c>
      <c r="J334" s="21" t="str">
        <f t="shared" si="10"/>
        <v>深谷市立藤沢中学校男子バレー部</v>
      </c>
      <c r="K334" s="21" t="str">
        <f t="shared" si="11"/>
        <v>105030</v>
      </c>
      <c r="L334" s="22"/>
      <c r="Q334" s="21" t="s">
        <v>1728</v>
      </c>
    </row>
    <row r="335" spans="2:17" x14ac:dyDescent="0.25">
      <c r="B335">
        <v>1</v>
      </c>
      <c r="C335">
        <v>5</v>
      </c>
      <c r="D335">
        <v>31</v>
      </c>
      <c r="E335" t="s">
        <v>1040</v>
      </c>
      <c r="F335" s="18" t="s">
        <v>1029</v>
      </c>
      <c r="G335" s="19" t="s">
        <v>1041</v>
      </c>
      <c r="H335" s="20"/>
      <c r="I335" s="20" t="s">
        <v>14</v>
      </c>
      <c r="J335" s="21" t="str">
        <f t="shared" si="10"/>
        <v>深谷市立豊里中学校男子バレー部</v>
      </c>
      <c r="K335" s="21" t="str">
        <f t="shared" si="11"/>
        <v>105031</v>
      </c>
      <c r="L335" s="22"/>
      <c r="Q335" s="21" t="s">
        <v>1729</v>
      </c>
    </row>
    <row r="336" spans="2:17" x14ac:dyDescent="0.25">
      <c r="B336">
        <v>1</v>
      </c>
      <c r="C336">
        <v>5</v>
      </c>
      <c r="D336">
        <v>32</v>
      </c>
      <c r="E336" t="s">
        <v>1043</v>
      </c>
      <c r="F336" s="18" t="s">
        <v>1029</v>
      </c>
      <c r="G336" s="19" t="s">
        <v>219</v>
      </c>
      <c r="H336" s="20" t="s">
        <v>14</v>
      </c>
      <c r="I336" s="20" t="s">
        <v>14</v>
      </c>
      <c r="J336" s="21" t="str">
        <f t="shared" si="10"/>
        <v>深谷市立南中学校男子バレー部</v>
      </c>
      <c r="K336" s="21" t="str">
        <f t="shared" si="11"/>
        <v>105032</v>
      </c>
      <c r="L336" s="22"/>
      <c r="Q336" s="21" t="s">
        <v>1730</v>
      </c>
    </row>
    <row r="337" spans="2:17" x14ac:dyDescent="0.25">
      <c r="B337">
        <v>1</v>
      </c>
      <c r="C337">
        <v>5</v>
      </c>
      <c r="D337">
        <v>33</v>
      </c>
      <c r="E337" t="s">
        <v>1045</v>
      </c>
      <c r="F337" s="18" t="s">
        <v>1029</v>
      </c>
      <c r="G337" s="19" t="s">
        <v>1046</v>
      </c>
      <c r="H337" s="20" t="s">
        <v>14</v>
      </c>
      <c r="I337" s="20" t="s">
        <v>14</v>
      </c>
      <c r="J337" s="21" t="str">
        <f t="shared" si="10"/>
        <v>深谷市立上柴中学校男子バレー部</v>
      </c>
      <c r="K337" s="21" t="str">
        <f t="shared" si="11"/>
        <v>105033</v>
      </c>
      <c r="L337" s="22"/>
      <c r="Q337" s="21" t="s">
        <v>1731</v>
      </c>
    </row>
    <row r="338" spans="2:17" x14ac:dyDescent="0.25">
      <c r="B338">
        <v>1</v>
      </c>
      <c r="C338">
        <v>5</v>
      </c>
      <c r="D338">
        <v>34</v>
      </c>
      <c r="E338" t="s">
        <v>1048</v>
      </c>
      <c r="F338" s="18" t="s">
        <v>1029</v>
      </c>
      <c r="G338" s="19" t="s">
        <v>1049</v>
      </c>
      <c r="H338" s="20"/>
      <c r="I338" s="20" t="s">
        <v>14</v>
      </c>
      <c r="J338" s="21" t="str">
        <f t="shared" si="10"/>
        <v>深谷市立川本中学校男子バレー部</v>
      </c>
      <c r="K338" s="21" t="str">
        <f t="shared" si="11"/>
        <v>105034</v>
      </c>
      <c r="L338" s="22"/>
      <c r="Q338" s="21" t="s">
        <v>1732</v>
      </c>
    </row>
    <row r="339" spans="2:17" x14ac:dyDescent="0.25">
      <c r="B339">
        <v>1</v>
      </c>
      <c r="C339">
        <v>5</v>
      </c>
      <c r="D339">
        <v>35</v>
      </c>
      <c r="E339" t="s">
        <v>1051</v>
      </c>
      <c r="F339" s="18" t="s">
        <v>1029</v>
      </c>
      <c r="G339" s="19" t="s">
        <v>1052</v>
      </c>
      <c r="H339" s="20"/>
      <c r="I339" s="20"/>
      <c r="J339" s="21" t="str">
        <f t="shared" si="10"/>
        <v>深谷市立花園中学校男子バレー部</v>
      </c>
      <c r="K339" s="21" t="str">
        <f t="shared" si="11"/>
        <v>105035</v>
      </c>
      <c r="L339" s="22"/>
      <c r="Q339" s="21" t="s">
        <v>1733</v>
      </c>
    </row>
    <row r="340" spans="2:17" x14ac:dyDescent="0.25">
      <c r="B340">
        <v>1</v>
      </c>
      <c r="C340">
        <v>5</v>
      </c>
      <c r="D340">
        <v>36</v>
      </c>
      <c r="E340" t="s">
        <v>1054</v>
      </c>
      <c r="F340" s="18" t="s">
        <v>1029</v>
      </c>
      <c r="G340" s="19" t="s">
        <v>1055</v>
      </c>
      <c r="H340" s="20"/>
      <c r="I340" s="20" t="s">
        <v>14</v>
      </c>
      <c r="J340" s="21" t="str">
        <f t="shared" si="10"/>
        <v>深谷市立岡部中学校男子バレー部</v>
      </c>
      <c r="K340" s="21" t="str">
        <f t="shared" si="11"/>
        <v>105036</v>
      </c>
      <c r="L340" s="22"/>
      <c r="Q340" s="21" t="s">
        <v>1734</v>
      </c>
    </row>
    <row r="341" spans="2:17" x14ac:dyDescent="0.25">
      <c r="B341">
        <v>1</v>
      </c>
      <c r="C341">
        <v>5</v>
      </c>
      <c r="D341">
        <v>37</v>
      </c>
      <c r="E341" t="s">
        <v>1057</v>
      </c>
      <c r="F341" s="18" t="s">
        <v>1058</v>
      </c>
      <c r="G341" s="19" t="s">
        <v>1059</v>
      </c>
      <c r="H341" s="20"/>
      <c r="I341" s="20" t="s">
        <v>14</v>
      </c>
      <c r="J341" s="21" t="str">
        <f t="shared" si="10"/>
        <v>寄居町立寄居中学校男子バレー部</v>
      </c>
      <c r="K341" s="21" t="str">
        <f t="shared" si="11"/>
        <v>105037</v>
      </c>
      <c r="L341" s="22"/>
      <c r="Q341" s="21" t="s">
        <v>1735</v>
      </c>
    </row>
    <row r="342" spans="2:17" x14ac:dyDescent="0.25">
      <c r="B342">
        <v>1</v>
      </c>
      <c r="C342">
        <v>5</v>
      </c>
      <c r="D342">
        <v>38</v>
      </c>
      <c r="E342" t="s">
        <v>1061</v>
      </c>
      <c r="F342" s="18" t="s">
        <v>1058</v>
      </c>
      <c r="G342" s="19" t="s">
        <v>166</v>
      </c>
      <c r="H342" s="20"/>
      <c r="I342" s="20" t="s">
        <v>14</v>
      </c>
      <c r="J342" s="21" t="str">
        <f t="shared" si="10"/>
        <v>寄居町立城南中学校男子バレー部</v>
      </c>
      <c r="K342" s="21" t="str">
        <f t="shared" si="11"/>
        <v>105038</v>
      </c>
      <c r="L342" s="22"/>
      <c r="Q342" s="21" t="s">
        <v>1736</v>
      </c>
    </row>
    <row r="343" spans="2:17" x14ac:dyDescent="0.25">
      <c r="B343">
        <v>1</v>
      </c>
      <c r="C343">
        <v>5</v>
      </c>
      <c r="D343">
        <v>39</v>
      </c>
      <c r="E343" t="s">
        <v>1063</v>
      </c>
      <c r="F343" s="18" t="s">
        <v>1058</v>
      </c>
      <c r="G343" s="19" t="s">
        <v>1064</v>
      </c>
      <c r="H343" s="20"/>
      <c r="I343" s="20" t="s">
        <v>14</v>
      </c>
      <c r="J343" s="21" t="str">
        <f t="shared" si="10"/>
        <v>寄居町立男衾中学校男子バレー部</v>
      </c>
      <c r="K343" s="21" t="str">
        <f t="shared" si="11"/>
        <v>105039</v>
      </c>
      <c r="L343" s="22"/>
      <c r="Q343" s="21" t="s">
        <v>1737</v>
      </c>
    </row>
    <row r="344" spans="2:17" x14ac:dyDescent="0.25">
      <c r="B344">
        <v>1</v>
      </c>
      <c r="C344">
        <v>5</v>
      </c>
      <c r="D344">
        <v>40</v>
      </c>
      <c r="E344" t="s">
        <v>1066</v>
      </c>
      <c r="F344" s="18" t="s">
        <v>191</v>
      </c>
      <c r="G344" s="33" t="s">
        <v>1067</v>
      </c>
      <c r="H344" s="20" t="s">
        <v>1068</v>
      </c>
      <c r="I344" s="20" t="s">
        <v>1068</v>
      </c>
      <c r="J344" s="21" t="str">
        <f t="shared" si="10"/>
        <v>（私立）本庄東高校附属中学校男子バレー部</v>
      </c>
      <c r="K344" s="21" t="str">
        <f t="shared" si="11"/>
        <v>105040</v>
      </c>
      <c r="L344" s="22"/>
      <c r="Q344" s="21" t="s">
        <v>1738</v>
      </c>
    </row>
    <row r="345" spans="2:17" x14ac:dyDescent="0.25">
      <c r="B345">
        <v>1</v>
      </c>
      <c r="C345">
        <v>5</v>
      </c>
      <c r="D345">
        <v>41</v>
      </c>
      <c r="E345" t="s">
        <v>1071</v>
      </c>
      <c r="F345" s="18" t="s">
        <v>191</v>
      </c>
      <c r="G345" s="33" t="s">
        <v>1072</v>
      </c>
      <c r="H345" s="20"/>
      <c r="I345" s="20" t="s">
        <v>43</v>
      </c>
      <c r="J345" s="21" t="str">
        <f t="shared" si="10"/>
        <v>（私立）本庄第一中学校男子バレー部</v>
      </c>
      <c r="K345" s="21" t="str">
        <f t="shared" si="11"/>
        <v>105041</v>
      </c>
      <c r="L345" s="22"/>
      <c r="Q345" s="21" t="s">
        <v>1739</v>
      </c>
    </row>
    <row r="346" spans="2:17" x14ac:dyDescent="0.25">
      <c r="B346">
        <v>1</v>
      </c>
      <c r="C346">
        <v>6</v>
      </c>
      <c r="D346">
        <v>1</v>
      </c>
      <c r="E346" t="s">
        <v>1076</v>
      </c>
      <c r="F346" s="18" t="s">
        <v>1077</v>
      </c>
      <c r="G346" s="19" t="s">
        <v>1078</v>
      </c>
      <c r="H346" s="20"/>
      <c r="I346" s="20" t="s">
        <v>14</v>
      </c>
      <c r="J346" s="21" t="str">
        <f t="shared" si="10"/>
        <v>行田市立忍中学校男子バレー部</v>
      </c>
      <c r="K346" s="21" t="str">
        <f t="shared" si="11"/>
        <v>106001</v>
      </c>
      <c r="L346" s="22"/>
      <c r="Q346" s="21" t="s">
        <v>1740</v>
      </c>
    </row>
    <row r="347" spans="2:17" x14ac:dyDescent="0.25">
      <c r="B347">
        <v>1</v>
      </c>
      <c r="C347">
        <v>6</v>
      </c>
      <c r="D347">
        <v>2</v>
      </c>
      <c r="E347" t="s">
        <v>1080</v>
      </c>
      <c r="F347" s="18" t="s">
        <v>1077</v>
      </c>
      <c r="G347" s="19" t="s">
        <v>1081</v>
      </c>
      <c r="H347" s="20"/>
      <c r="I347" s="20" t="s">
        <v>14</v>
      </c>
      <c r="J347" s="21" t="str">
        <f t="shared" si="10"/>
        <v>行田市立行田中学校男子バレー部</v>
      </c>
      <c r="K347" s="21" t="str">
        <f t="shared" si="11"/>
        <v>106002</v>
      </c>
      <c r="L347" s="22"/>
      <c r="Q347" s="21" t="s">
        <v>1741</v>
      </c>
    </row>
    <row r="348" spans="2:17" x14ac:dyDescent="0.25">
      <c r="B348">
        <v>1</v>
      </c>
      <c r="C348">
        <v>6</v>
      </c>
      <c r="D348">
        <v>3</v>
      </c>
      <c r="E348" t="s">
        <v>1083</v>
      </c>
      <c r="F348" s="18" t="s">
        <v>1077</v>
      </c>
      <c r="G348" s="19" t="s">
        <v>1084</v>
      </c>
      <c r="H348" s="20"/>
      <c r="I348" s="20" t="s">
        <v>14</v>
      </c>
      <c r="J348" s="21" t="str">
        <f t="shared" si="10"/>
        <v>行田市立長野中学校男子バレー部</v>
      </c>
      <c r="K348" s="21" t="str">
        <f t="shared" si="11"/>
        <v>106003</v>
      </c>
      <c r="L348" s="22"/>
      <c r="Q348" s="21" t="s">
        <v>1742</v>
      </c>
    </row>
    <row r="349" spans="2:17" x14ac:dyDescent="0.25">
      <c r="B349">
        <v>1</v>
      </c>
      <c r="C349">
        <v>6</v>
      </c>
      <c r="D349">
        <v>4</v>
      </c>
      <c r="E349" t="s">
        <v>1086</v>
      </c>
      <c r="F349" s="18" t="s">
        <v>1077</v>
      </c>
      <c r="G349" s="19" t="s">
        <v>1087</v>
      </c>
      <c r="H349" s="20"/>
      <c r="I349" s="20" t="s">
        <v>14</v>
      </c>
      <c r="J349" s="21" t="str">
        <f t="shared" si="10"/>
        <v>行田市立見沼中学校男子バレー部</v>
      </c>
      <c r="K349" s="21" t="str">
        <f t="shared" si="11"/>
        <v>106004</v>
      </c>
      <c r="L349" s="22"/>
      <c r="Q349" s="21" t="s">
        <v>1743</v>
      </c>
    </row>
    <row r="350" spans="2:17" x14ac:dyDescent="0.25">
      <c r="B350">
        <v>1</v>
      </c>
      <c r="C350">
        <v>6</v>
      </c>
      <c r="D350">
        <v>5</v>
      </c>
      <c r="E350" t="s">
        <v>1089</v>
      </c>
      <c r="F350" s="18" t="s">
        <v>1077</v>
      </c>
      <c r="G350" s="19" t="s">
        <v>1090</v>
      </c>
      <c r="H350" s="20"/>
      <c r="I350" s="20" t="s">
        <v>14</v>
      </c>
      <c r="J350" s="21" t="str">
        <f t="shared" si="10"/>
        <v>行田市立埼玉中学校男子バレー部</v>
      </c>
      <c r="K350" s="21" t="str">
        <f t="shared" si="11"/>
        <v>106005</v>
      </c>
      <c r="L350" s="22"/>
      <c r="Q350" s="21" t="s">
        <v>1744</v>
      </c>
    </row>
    <row r="351" spans="2:17" x14ac:dyDescent="0.25">
      <c r="B351">
        <v>1</v>
      </c>
      <c r="C351">
        <v>6</v>
      </c>
      <c r="D351">
        <v>6</v>
      </c>
      <c r="E351" t="s">
        <v>1092</v>
      </c>
      <c r="F351" s="18" t="s">
        <v>1077</v>
      </c>
      <c r="G351" s="19" t="s">
        <v>1093</v>
      </c>
      <c r="H351" s="20"/>
      <c r="I351" s="20"/>
      <c r="J351" s="21" t="str">
        <f t="shared" si="10"/>
        <v>行田市立太田中学校男子バレー部</v>
      </c>
      <c r="K351" s="21" t="str">
        <f t="shared" si="11"/>
        <v>106006</v>
      </c>
      <c r="L351" s="22"/>
      <c r="Q351" s="21" t="s">
        <v>1745</v>
      </c>
    </row>
    <row r="352" spans="2:17" x14ac:dyDescent="0.25">
      <c r="B352">
        <v>1</v>
      </c>
      <c r="C352">
        <v>6</v>
      </c>
      <c r="D352">
        <v>7</v>
      </c>
      <c r="E352" t="s">
        <v>1095</v>
      </c>
      <c r="F352" s="18" t="s">
        <v>1077</v>
      </c>
      <c r="G352" s="19" t="s">
        <v>216</v>
      </c>
      <c r="H352" s="20"/>
      <c r="I352" s="20" t="s">
        <v>14</v>
      </c>
      <c r="J352" s="21" t="str">
        <f t="shared" si="10"/>
        <v>行田市立西中学校男子バレー部</v>
      </c>
      <c r="K352" s="21" t="str">
        <f t="shared" si="11"/>
        <v>106007</v>
      </c>
      <c r="L352" s="22"/>
      <c r="Q352" s="21" t="s">
        <v>1746</v>
      </c>
    </row>
    <row r="353" spans="2:17" x14ac:dyDescent="0.25">
      <c r="B353">
        <v>1</v>
      </c>
      <c r="C353">
        <v>6</v>
      </c>
      <c r="D353">
        <v>8</v>
      </c>
      <c r="E353" t="s">
        <v>1097</v>
      </c>
      <c r="F353" s="18" t="s">
        <v>1077</v>
      </c>
      <c r="G353" s="19" t="s">
        <v>1098</v>
      </c>
      <c r="H353" s="20"/>
      <c r="I353" s="20" t="s">
        <v>14</v>
      </c>
      <c r="J353" s="21" t="str">
        <f t="shared" si="10"/>
        <v>行田市立南河原中学校男子バレー部</v>
      </c>
      <c r="K353" s="21" t="str">
        <f t="shared" si="11"/>
        <v>106008</v>
      </c>
      <c r="L353" s="22"/>
      <c r="Q353" s="21" t="s">
        <v>1747</v>
      </c>
    </row>
    <row r="354" spans="2:17" x14ac:dyDescent="0.25">
      <c r="B354">
        <v>1</v>
      </c>
      <c r="C354">
        <v>6</v>
      </c>
      <c r="D354">
        <v>9</v>
      </c>
      <c r="E354" t="s">
        <v>1100</v>
      </c>
      <c r="F354" s="18" t="s">
        <v>1101</v>
      </c>
      <c r="G354" s="19" t="s">
        <v>1102</v>
      </c>
      <c r="H354" s="20" t="s">
        <v>14</v>
      </c>
      <c r="I354" s="20" t="s">
        <v>14</v>
      </c>
      <c r="J354" s="21" t="str">
        <f t="shared" si="10"/>
        <v>加須市立昭和中学校男子バレー部</v>
      </c>
      <c r="K354" s="21" t="str">
        <f t="shared" si="11"/>
        <v>106009</v>
      </c>
      <c r="L354" s="22"/>
      <c r="Q354" s="21" t="s">
        <v>1748</v>
      </c>
    </row>
    <row r="355" spans="2:17" x14ac:dyDescent="0.25">
      <c r="B355">
        <v>1</v>
      </c>
      <c r="C355">
        <v>6</v>
      </c>
      <c r="D355">
        <v>10</v>
      </c>
      <c r="E355" t="s">
        <v>1104</v>
      </c>
      <c r="F355" s="18" t="s">
        <v>1101</v>
      </c>
      <c r="G355" s="19" t="s">
        <v>1105</v>
      </c>
      <c r="H355" s="20"/>
      <c r="I355" s="20" t="s">
        <v>43</v>
      </c>
      <c r="J355" s="21" t="str">
        <f t="shared" si="10"/>
        <v>加須市立加須西中学校男子バレー部</v>
      </c>
      <c r="K355" s="21" t="str">
        <f t="shared" si="11"/>
        <v>106010</v>
      </c>
      <c r="L355" s="22"/>
      <c r="Q355" s="21" t="s">
        <v>1749</v>
      </c>
    </row>
    <row r="356" spans="2:17" x14ac:dyDescent="0.25">
      <c r="B356">
        <v>1</v>
      </c>
      <c r="C356">
        <v>6</v>
      </c>
      <c r="D356">
        <v>11</v>
      </c>
      <c r="E356" t="s">
        <v>1107</v>
      </c>
      <c r="F356" s="18" t="s">
        <v>1101</v>
      </c>
      <c r="G356" s="19" t="s">
        <v>1108</v>
      </c>
      <c r="H356" s="20"/>
      <c r="I356" s="20"/>
      <c r="J356" s="21" t="str">
        <f t="shared" si="10"/>
        <v>加須市立加須東中学校男子バレー部</v>
      </c>
      <c r="K356" s="21" t="str">
        <f t="shared" si="11"/>
        <v>106011</v>
      </c>
      <c r="L356" s="22"/>
      <c r="Q356" s="21" t="s">
        <v>1750</v>
      </c>
    </row>
    <row r="357" spans="2:17" x14ac:dyDescent="0.25">
      <c r="B357">
        <v>1</v>
      </c>
      <c r="C357">
        <v>6</v>
      </c>
      <c r="D357">
        <v>12</v>
      </c>
      <c r="E357" t="s">
        <v>1110</v>
      </c>
      <c r="F357" s="18" t="s">
        <v>1101</v>
      </c>
      <c r="G357" s="19" t="s">
        <v>1111</v>
      </c>
      <c r="H357" s="20"/>
      <c r="I357" s="20" t="s">
        <v>14</v>
      </c>
      <c r="J357" s="21" t="str">
        <f t="shared" si="10"/>
        <v>加須市立加須北中学校男子バレー部</v>
      </c>
      <c r="K357" s="21" t="str">
        <f t="shared" si="11"/>
        <v>106012</v>
      </c>
      <c r="L357" s="22"/>
      <c r="Q357" s="21" t="s">
        <v>1751</v>
      </c>
    </row>
    <row r="358" spans="2:17" x14ac:dyDescent="0.25">
      <c r="B358">
        <v>1</v>
      </c>
      <c r="C358">
        <v>6</v>
      </c>
      <c r="D358">
        <v>13</v>
      </c>
      <c r="E358" t="s">
        <v>1113</v>
      </c>
      <c r="F358" s="18" t="s">
        <v>1101</v>
      </c>
      <c r="G358" s="19" t="s">
        <v>1114</v>
      </c>
      <c r="H358" s="20"/>
      <c r="I358" s="20" t="s">
        <v>14</v>
      </c>
      <c r="J358" s="21" t="str">
        <f t="shared" si="10"/>
        <v>加須市立加須平成中学校男子バレー部</v>
      </c>
      <c r="K358" s="21" t="str">
        <f t="shared" si="11"/>
        <v>106013</v>
      </c>
      <c r="L358" s="22"/>
      <c r="Q358" s="21" t="s">
        <v>1752</v>
      </c>
    </row>
    <row r="359" spans="2:17" x14ac:dyDescent="0.25">
      <c r="B359">
        <v>1</v>
      </c>
      <c r="C359">
        <v>6</v>
      </c>
      <c r="D359">
        <v>14</v>
      </c>
      <c r="E359" t="s">
        <v>1116</v>
      </c>
      <c r="F359" s="18" t="s">
        <v>1101</v>
      </c>
      <c r="G359" s="19" t="s">
        <v>1117</v>
      </c>
      <c r="H359" s="20"/>
      <c r="I359" s="20" t="s">
        <v>14</v>
      </c>
      <c r="J359" s="21" t="str">
        <f t="shared" si="10"/>
        <v>加須市立騎西中学校男子バレー部</v>
      </c>
      <c r="K359" s="21" t="str">
        <f t="shared" si="11"/>
        <v>106014</v>
      </c>
      <c r="L359" s="22"/>
      <c r="Q359" s="21" t="s">
        <v>1753</v>
      </c>
    </row>
    <row r="360" spans="2:17" x14ac:dyDescent="0.25">
      <c r="B360">
        <v>1</v>
      </c>
      <c r="C360">
        <v>6</v>
      </c>
      <c r="D360">
        <v>15</v>
      </c>
      <c r="E360" t="s">
        <v>1119</v>
      </c>
      <c r="F360" s="18" t="s">
        <v>1101</v>
      </c>
      <c r="G360" s="19" t="s">
        <v>1120</v>
      </c>
      <c r="H360" s="20"/>
      <c r="I360" s="20"/>
      <c r="J360" s="21" t="str">
        <f t="shared" si="10"/>
        <v>加須市立北川辺中学校男子バレー部</v>
      </c>
      <c r="K360" s="21" t="str">
        <f t="shared" si="11"/>
        <v>106015</v>
      </c>
      <c r="L360" s="22"/>
      <c r="Q360" s="21" t="s">
        <v>1754</v>
      </c>
    </row>
    <row r="361" spans="2:17" x14ac:dyDescent="0.25">
      <c r="B361">
        <v>1</v>
      </c>
      <c r="C361">
        <v>6</v>
      </c>
      <c r="D361">
        <v>16</v>
      </c>
      <c r="E361" t="s">
        <v>1122</v>
      </c>
      <c r="F361" s="18" t="s">
        <v>1101</v>
      </c>
      <c r="G361" s="19" t="s">
        <v>1123</v>
      </c>
      <c r="H361" s="20"/>
      <c r="I361" s="20" t="s">
        <v>14</v>
      </c>
      <c r="J361" s="21" t="str">
        <f t="shared" si="10"/>
        <v>加須市立大利根中学校男子バレー部</v>
      </c>
      <c r="K361" s="21" t="str">
        <f t="shared" si="11"/>
        <v>106016</v>
      </c>
      <c r="L361" s="22"/>
      <c r="Q361" s="21" t="s">
        <v>1755</v>
      </c>
    </row>
    <row r="362" spans="2:17" x14ac:dyDescent="0.25">
      <c r="B362">
        <v>1</v>
      </c>
      <c r="C362">
        <v>6</v>
      </c>
      <c r="D362">
        <v>17</v>
      </c>
      <c r="E362" t="s">
        <v>1125</v>
      </c>
      <c r="F362" s="18" t="s">
        <v>1126</v>
      </c>
      <c r="G362" s="19" t="s">
        <v>216</v>
      </c>
      <c r="H362" s="20" t="s">
        <v>14</v>
      </c>
      <c r="I362" s="20" t="s">
        <v>14</v>
      </c>
      <c r="J362" s="21" t="str">
        <f t="shared" si="10"/>
        <v>羽生市立西中学校男子バレー部</v>
      </c>
      <c r="K362" s="21" t="str">
        <f t="shared" si="11"/>
        <v>106017</v>
      </c>
      <c r="L362" s="22"/>
      <c r="Q362" s="21" t="s">
        <v>1756</v>
      </c>
    </row>
    <row r="363" spans="2:17" x14ac:dyDescent="0.25">
      <c r="B363">
        <v>1</v>
      </c>
      <c r="C363">
        <v>6</v>
      </c>
      <c r="D363">
        <v>18</v>
      </c>
      <c r="E363" t="s">
        <v>1128</v>
      </c>
      <c r="F363" s="18" t="s">
        <v>1126</v>
      </c>
      <c r="G363" s="19" t="s">
        <v>219</v>
      </c>
      <c r="H363" s="20" t="s">
        <v>14</v>
      </c>
      <c r="I363" s="20" t="s">
        <v>14</v>
      </c>
      <c r="J363" s="21" t="str">
        <f t="shared" si="10"/>
        <v>羽生市立南中学校男子バレー部</v>
      </c>
      <c r="K363" s="21" t="str">
        <f t="shared" si="11"/>
        <v>106018</v>
      </c>
      <c r="L363" s="22"/>
      <c r="Q363" s="21" t="s">
        <v>1757</v>
      </c>
    </row>
    <row r="364" spans="2:17" x14ac:dyDescent="0.25">
      <c r="B364">
        <v>1</v>
      </c>
      <c r="C364">
        <v>6</v>
      </c>
      <c r="D364">
        <v>19</v>
      </c>
      <c r="E364" t="s">
        <v>1130</v>
      </c>
      <c r="F364" s="18" t="s">
        <v>1126</v>
      </c>
      <c r="G364" s="19" t="s">
        <v>212</v>
      </c>
      <c r="H364" s="20"/>
      <c r="I364" s="20" t="s">
        <v>14</v>
      </c>
      <c r="J364" s="21" t="str">
        <f t="shared" si="10"/>
        <v>羽生市立東中学校男子バレー部</v>
      </c>
      <c r="K364" s="21" t="str">
        <f t="shared" si="11"/>
        <v>106019</v>
      </c>
      <c r="L364" s="22"/>
      <c r="Q364" s="21" t="s">
        <v>1758</v>
      </c>
    </row>
    <row r="365" spans="2:17" x14ac:dyDescent="0.25">
      <c r="B365">
        <v>1</v>
      </c>
      <c r="C365">
        <v>6</v>
      </c>
      <c r="D365">
        <v>20</v>
      </c>
      <c r="E365" t="s">
        <v>1132</v>
      </c>
      <c r="F365" s="18" t="s">
        <v>1133</v>
      </c>
      <c r="G365" s="19" t="s">
        <v>1134</v>
      </c>
      <c r="H365" s="20" t="s">
        <v>14</v>
      </c>
      <c r="I365" s="20" t="s">
        <v>14</v>
      </c>
      <c r="J365" s="21" t="str">
        <f t="shared" si="10"/>
        <v>春日部市立春日部中学校男子バレー部</v>
      </c>
      <c r="K365" s="21" t="str">
        <f t="shared" si="11"/>
        <v>106020</v>
      </c>
      <c r="L365" s="22"/>
      <c r="Q365" s="21" t="s">
        <v>1759</v>
      </c>
    </row>
    <row r="366" spans="2:17" x14ac:dyDescent="0.25">
      <c r="B366">
        <v>1</v>
      </c>
      <c r="C366">
        <v>6</v>
      </c>
      <c r="D366">
        <v>21</v>
      </c>
      <c r="E366" t="s">
        <v>1136</v>
      </c>
      <c r="F366" s="18" t="s">
        <v>1133</v>
      </c>
      <c r="G366" s="19" t="s">
        <v>212</v>
      </c>
      <c r="H366" s="20" t="s">
        <v>14</v>
      </c>
      <c r="I366" s="20" t="s">
        <v>14</v>
      </c>
      <c r="J366" s="21" t="str">
        <f t="shared" si="10"/>
        <v>春日部市立東中学校男子バレー部</v>
      </c>
      <c r="K366" s="21" t="str">
        <f t="shared" si="11"/>
        <v>106021</v>
      </c>
      <c r="L366" s="22"/>
      <c r="Q366" s="21" t="s">
        <v>1760</v>
      </c>
    </row>
    <row r="367" spans="2:17" x14ac:dyDescent="0.25">
      <c r="B367">
        <v>1</v>
      </c>
      <c r="C367">
        <v>6</v>
      </c>
      <c r="D367">
        <v>22</v>
      </c>
      <c r="E367" t="s">
        <v>1138</v>
      </c>
      <c r="F367" s="18" t="s">
        <v>1133</v>
      </c>
      <c r="G367" s="19" t="s">
        <v>1139</v>
      </c>
      <c r="H367" s="20" t="s">
        <v>14</v>
      </c>
      <c r="I367" s="20" t="s">
        <v>14</v>
      </c>
      <c r="J367" s="21" t="str">
        <f t="shared" si="10"/>
        <v>春日部市立豊春中学校男子バレー部</v>
      </c>
      <c r="K367" s="21" t="str">
        <f t="shared" si="11"/>
        <v>106022</v>
      </c>
      <c r="L367" s="22"/>
      <c r="Q367" s="21" t="s">
        <v>1761</v>
      </c>
    </row>
    <row r="368" spans="2:17" x14ac:dyDescent="0.25">
      <c r="B368">
        <v>1</v>
      </c>
      <c r="C368">
        <v>6</v>
      </c>
      <c r="D368">
        <v>23</v>
      </c>
      <c r="E368" t="s">
        <v>1141</v>
      </c>
      <c r="F368" s="18" t="s">
        <v>1133</v>
      </c>
      <c r="G368" s="19" t="s">
        <v>1142</v>
      </c>
      <c r="H368" s="20" t="s">
        <v>14</v>
      </c>
      <c r="I368" s="20" t="s">
        <v>14</v>
      </c>
      <c r="J368" s="21" t="str">
        <f t="shared" si="10"/>
        <v>春日部市立武里中学校男子バレー部</v>
      </c>
      <c r="K368" s="21" t="str">
        <f t="shared" si="11"/>
        <v>106023</v>
      </c>
      <c r="L368" s="22"/>
      <c r="Q368" s="21" t="s">
        <v>1762</v>
      </c>
    </row>
    <row r="369" spans="2:17" x14ac:dyDescent="0.25">
      <c r="B369">
        <v>1</v>
      </c>
      <c r="C369">
        <v>6</v>
      </c>
      <c r="D369">
        <v>24</v>
      </c>
      <c r="E369" t="s">
        <v>1144</v>
      </c>
      <c r="F369" s="18" t="s">
        <v>1133</v>
      </c>
      <c r="G369" s="19" t="s">
        <v>1145</v>
      </c>
      <c r="H369" s="20"/>
      <c r="I369" s="20"/>
      <c r="J369" s="21" t="str">
        <f t="shared" si="10"/>
        <v>春日部市立谷原中学校男子バレー部</v>
      </c>
      <c r="K369" s="21" t="str">
        <f t="shared" si="11"/>
        <v>106024</v>
      </c>
      <c r="L369" s="22"/>
      <c r="Q369" s="21" t="s">
        <v>1763</v>
      </c>
    </row>
    <row r="370" spans="2:17" x14ac:dyDescent="0.25">
      <c r="B370">
        <v>1</v>
      </c>
      <c r="C370">
        <v>6</v>
      </c>
      <c r="D370">
        <v>25</v>
      </c>
      <c r="E370" t="s">
        <v>1147</v>
      </c>
      <c r="F370" s="18" t="s">
        <v>1133</v>
      </c>
      <c r="G370" s="19" t="s">
        <v>1148</v>
      </c>
      <c r="H370" s="20" t="s">
        <v>14</v>
      </c>
      <c r="I370" s="20" t="s">
        <v>14</v>
      </c>
      <c r="J370" s="21" t="str">
        <f t="shared" si="10"/>
        <v>春日部市立大沼中学校男子バレー部</v>
      </c>
      <c r="K370" s="21" t="str">
        <f t="shared" si="11"/>
        <v>106025</v>
      </c>
      <c r="L370" s="22"/>
      <c r="Q370" s="21" t="s">
        <v>1764</v>
      </c>
    </row>
    <row r="371" spans="2:17" x14ac:dyDescent="0.25">
      <c r="B371">
        <v>1</v>
      </c>
      <c r="C371">
        <v>6</v>
      </c>
      <c r="D371">
        <v>26</v>
      </c>
      <c r="E371" t="s">
        <v>1150</v>
      </c>
      <c r="F371" s="18" t="s">
        <v>1133</v>
      </c>
      <c r="G371" s="19" t="s">
        <v>1151</v>
      </c>
      <c r="H371" s="20" t="s">
        <v>14</v>
      </c>
      <c r="I371" s="20" t="s">
        <v>14</v>
      </c>
      <c r="J371" s="21" t="str">
        <f t="shared" si="10"/>
        <v>春日部市立豊野中学校男子バレー部</v>
      </c>
      <c r="K371" s="21" t="str">
        <f t="shared" si="11"/>
        <v>106026</v>
      </c>
      <c r="L371" s="22"/>
      <c r="Q371" s="21" t="s">
        <v>1765</v>
      </c>
    </row>
    <row r="372" spans="2:17" x14ac:dyDescent="0.25">
      <c r="B372">
        <v>1</v>
      </c>
      <c r="C372">
        <v>6</v>
      </c>
      <c r="D372">
        <v>27</v>
      </c>
      <c r="E372" t="s">
        <v>1153</v>
      </c>
      <c r="F372" s="18" t="s">
        <v>1133</v>
      </c>
      <c r="G372" s="19" t="s">
        <v>1154</v>
      </c>
      <c r="H372" s="20"/>
      <c r="I372" s="20"/>
      <c r="J372" s="21" t="str">
        <f t="shared" si="10"/>
        <v>春日部市立中野中学校男子バレー部</v>
      </c>
      <c r="K372" s="21" t="str">
        <f t="shared" si="11"/>
        <v>106027</v>
      </c>
      <c r="L372" s="22"/>
      <c r="Q372" s="21" t="s">
        <v>1766</v>
      </c>
    </row>
    <row r="373" spans="2:17" x14ac:dyDescent="0.25">
      <c r="B373">
        <v>1</v>
      </c>
      <c r="C373">
        <v>6</v>
      </c>
      <c r="D373">
        <v>28</v>
      </c>
      <c r="E373" t="s">
        <v>1156</v>
      </c>
      <c r="F373" s="18" t="s">
        <v>1133</v>
      </c>
      <c r="G373" s="19" t="s">
        <v>1157</v>
      </c>
      <c r="H373" s="20" t="s">
        <v>14</v>
      </c>
      <c r="I373" s="20" t="s">
        <v>14</v>
      </c>
      <c r="J373" s="21" t="str">
        <f t="shared" si="10"/>
        <v>春日部市立緑中学校男子バレー部</v>
      </c>
      <c r="K373" s="21" t="str">
        <f t="shared" si="11"/>
        <v>106028</v>
      </c>
      <c r="L373" s="22"/>
      <c r="Q373" s="21" t="s">
        <v>1767</v>
      </c>
    </row>
    <row r="374" spans="2:17" x14ac:dyDescent="0.25">
      <c r="B374">
        <v>1</v>
      </c>
      <c r="C374">
        <v>6</v>
      </c>
      <c r="D374">
        <v>29</v>
      </c>
      <c r="E374" t="s">
        <v>1159</v>
      </c>
      <c r="F374" s="18" t="s">
        <v>1133</v>
      </c>
      <c r="G374" s="19" t="s">
        <v>1160</v>
      </c>
      <c r="H374" s="20"/>
      <c r="I374" s="20" t="s">
        <v>14</v>
      </c>
      <c r="J374" s="21" t="str">
        <f t="shared" ref="J374:J437" si="12">F374&amp;G374&amp;"中学校男子バレー部"</f>
        <v>春日部市立大増中学校男子バレー部</v>
      </c>
      <c r="K374" s="21" t="str">
        <f t="shared" ref="K374:K437" si="13">E374</f>
        <v>106029</v>
      </c>
      <c r="L374" s="22"/>
      <c r="Q374" s="21" t="s">
        <v>1768</v>
      </c>
    </row>
    <row r="375" spans="2:17" x14ac:dyDescent="0.25">
      <c r="B375">
        <v>1</v>
      </c>
      <c r="C375">
        <v>6</v>
      </c>
      <c r="D375">
        <v>30</v>
      </c>
      <c r="E375" t="s">
        <v>1162</v>
      </c>
      <c r="F375" s="18" t="s">
        <v>1133</v>
      </c>
      <c r="G375" s="19" t="s">
        <v>1163</v>
      </c>
      <c r="H375" s="20"/>
      <c r="I375" s="20"/>
      <c r="J375" s="21" t="str">
        <f t="shared" si="12"/>
        <v>春日部市立江戸川中学校男子バレー部</v>
      </c>
      <c r="K375" s="21" t="str">
        <f t="shared" si="13"/>
        <v>106030</v>
      </c>
      <c r="L375" s="22"/>
      <c r="Q375" s="21" t="s">
        <v>1769</v>
      </c>
    </row>
    <row r="376" spans="2:17" x14ac:dyDescent="0.25">
      <c r="B376">
        <v>1</v>
      </c>
      <c r="C376">
        <v>6</v>
      </c>
      <c r="D376">
        <v>31</v>
      </c>
      <c r="E376" t="s">
        <v>1165</v>
      </c>
      <c r="F376" s="18" t="s">
        <v>1133</v>
      </c>
      <c r="G376" s="19" t="s">
        <v>1166</v>
      </c>
      <c r="H376" s="20"/>
      <c r="I376" s="20" t="s">
        <v>14</v>
      </c>
      <c r="J376" s="21" t="str">
        <f t="shared" si="12"/>
        <v>春日部市立葛飾中学校男子バレー部</v>
      </c>
      <c r="K376" s="21" t="str">
        <f t="shared" si="13"/>
        <v>106031</v>
      </c>
      <c r="L376" s="22"/>
      <c r="Q376" s="21" t="s">
        <v>1770</v>
      </c>
    </row>
    <row r="377" spans="2:17" x14ac:dyDescent="0.25">
      <c r="B377">
        <v>1</v>
      </c>
      <c r="C377">
        <v>6</v>
      </c>
      <c r="D377">
        <v>32</v>
      </c>
      <c r="E377" t="s">
        <v>1168</v>
      </c>
      <c r="F377" s="18" t="s">
        <v>1133</v>
      </c>
      <c r="G377" s="19" t="s">
        <v>1169</v>
      </c>
      <c r="H377" s="20"/>
      <c r="I377" s="20" t="s">
        <v>14</v>
      </c>
      <c r="J377" s="21" t="str">
        <f t="shared" si="12"/>
        <v>春日部市立飯沼中学校男子バレー部</v>
      </c>
      <c r="K377" s="21" t="str">
        <f t="shared" si="13"/>
        <v>106032</v>
      </c>
      <c r="L377" s="22"/>
      <c r="Q377" s="21" t="s">
        <v>1771</v>
      </c>
    </row>
    <row r="378" spans="2:17" x14ac:dyDescent="0.25">
      <c r="B378">
        <v>1</v>
      </c>
      <c r="C378">
        <v>6</v>
      </c>
      <c r="D378">
        <v>33</v>
      </c>
      <c r="E378" t="s">
        <v>1171</v>
      </c>
      <c r="F378" s="18" t="s">
        <v>1172</v>
      </c>
      <c r="G378" s="19" t="s">
        <v>1173</v>
      </c>
      <c r="H378" s="20"/>
      <c r="I378" s="20" t="s">
        <v>14</v>
      </c>
      <c r="J378" s="21" t="str">
        <f t="shared" si="12"/>
        <v>久喜市立久喜中学校男子バレー部</v>
      </c>
      <c r="K378" s="21" t="str">
        <f t="shared" si="13"/>
        <v>106033</v>
      </c>
      <c r="L378" s="22"/>
      <c r="Q378" s="21" t="s">
        <v>1772</v>
      </c>
    </row>
    <row r="379" spans="2:17" x14ac:dyDescent="0.25">
      <c r="B379">
        <v>1</v>
      </c>
      <c r="C379">
        <v>6</v>
      </c>
      <c r="D379">
        <v>34</v>
      </c>
      <c r="E379" t="s">
        <v>1175</v>
      </c>
      <c r="F379" s="18" t="s">
        <v>1172</v>
      </c>
      <c r="G379" s="19" t="s">
        <v>1176</v>
      </c>
      <c r="H379" s="20"/>
      <c r="I379" s="20" t="s">
        <v>14</v>
      </c>
      <c r="J379" s="21" t="str">
        <f t="shared" si="12"/>
        <v>久喜市立久喜南中学校男子バレー部</v>
      </c>
      <c r="K379" s="21" t="str">
        <f t="shared" si="13"/>
        <v>106034</v>
      </c>
      <c r="L379" s="22"/>
      <c r="Q379" s="21" t="s">
        <v>1773</v>
      </c>
    </row>
    <row r="380" spans="2:17" x14ac:dyDescent="0.25">
      <c r="B380">
        <v>1</v>
      </c>
      <c r="C380">
        <v>6</v>
      </c>
      <c r="D380">
        <v>35</v>
      </c>
      <c r="E380" t="s">
        <v>1178</v>
      </c>
      <c r="F380" s="18" t="s">
        <v>1172</v>
      </c>
      <c r="G380" s="19" t="s">
        <v>1179</v>
      </c>
      <c r="H380" s="20"/>
      <c r="I380" s="20" t="s">
        <v>14</v>
      </c>
      <c r="J380" s="21" t="str">
        <f t="shared" si="12"/>
        <v>久喜市立久喜東中学校男子バレー部</v>
      </c>
      <c r="K380" s="21" t="str">
        <f t="shared" si="13"/>
        <v>106035</v>
      </c>
      <c r="L380" s="22"/>
      <c r="Q380" s="21" t="s">
        <v>1774</v>
      </c>
    </row>
    <row r="381" spans="2:17" x14ac:dyDescent="0.25">
      <c r="B381">
        <v>1</v>
      </c>
      <c r="C381">
        <v>6</v>
      </c>
      <c r="D381">
        <v>36</v>
      </c>
      <c r="E381" t="s">
        <v>1181</v>
      </c>
      <c r="F381" s="18" t="s">
        <v>1172</v>
      </c>
      <c r="G381" s="19" t="s">
        <v>1182</v>
      </c>
      <c r="H381" s="20"/>
      <c r="I381" s="20" t="s">
        <v>14</v>
      </c>
      <c r="J381" s="21" t="str">
        <f t="shared" si="12"/>
        <v>久喜市立太東中学校男子バレー部</v>
      </c>
      <c r="K381" s="21" t="str">
        <f t="shared" si="13"/>
        <v>106036</v>
      </c>
      <c r="L381" s="22"/>
      <c r="Q381" s="21" t="s">
        <v>1775</v>
      </c>
    </row>
    <row r="382" spans="2:17" x14ac:dyDescent="0.25">
      <c r="B382">
        <v>1</v>
      </c>
      <c r="C382">
        <v>6</v>
      </c>
      <c r="D382">
        <v>37</v>
      </c>
      <c r="E382" t="s">
        <v>1184</v>
      </c>
      <c r="F382" s="18" t="s">
        <v>1172</v>
      </c>
      <c r="G382" s="19" t="s">
        <v>1185</v>
      </c>
      <c r="H382" s="20"/>
      <c r="I382" s="20" t="s">
        <v>14</v>
      </c>
      <c r="J382" s="21" t="str">
        <f t="shared" si="12"/>
        <v>久喜市立栗橋東中学校男子バレー部</v>
      </c>
      <c r="K382" s="21" t="str">
        <f t="shared" si="13"/>
        <v>106037</v>
      </c>
      <c r="L382" s="22"/>
      <c r="Q382" s="21" t="s">
        <v>1776</v>
      </c>
    </row>
    <row r="383" spans="2:17" x14ac:dyDescent="0.25">
      <c r="B383">
        <v>1</v>
      </c>
      <c r="C383">
        <v>6</v>
      </c>
      <c r="D383">
        <v>38</v>
      </c>
      <c r="E383" t="s">
        <v>1187</v>
      </c>
      <c r="F383" s="18" t="s">
        <v>1172</v>
      </c>
      <c r="G383" s="19" t="s">
        <v>1188</v>
      </c>
      <c r="H383" s="20"/>
      <c r="I383" s="20" t="s">
        <v>14</v>
      </c>
      <c r="J383" s="21" t="str">
        <f t="shared" si="12"/>
        <v>久喜市立栗橋西中学校男子バレー部</v>
      </c>
      <c r="K383" s="21" t="str">
        <f t="shared" si="13"/>
        <v>106038</v>
      </c>
      <c r="L383" s="22"/>
      <c r="Q383" s="21" t="s">
        <v>1777</v>
      </c>
    </row>
    <row r="384" spans="2:17" x14ac:dyDescent="0.25">
      <c r="B384">
        <v>1</v>
      </c>
      <c r="C384">
        <v>6</v>
      </c>
      <c r="D384">
        <v>39</v>
      </c>
      <c r="E384" t="s">
        <v>1190</v>
      </c>
      <c r="F384" s="18" t="s">
        <v>1172</v>
      </c>
      <c r="G384" s="19" t="s">
        <v>1191</v>
      </c>
      <c r="H384" s="20"/>
      <c r="I384" s="20" t="s">
        <v>14</v>
      </c>
      <c r="J384" s="21" t="str">
        <f t="shared" si="12"/>
        <v>久喜市立鷲宮中学校男子バレー部</v>
      </c>
      <c r="K384" s="21" t="str">
        <f t="shared" si="13"/>
        <v>106039</v>
      </c>
      <c r="L384" s="22"/>
      <c r="Q384" s="21" t="s">
        <v>1778</v>
      </c>
    </row>
    <row r="385" spans="2:17" x14ac:dyDescent="0.25">
      <c r="B385">
        <v>1</v>
      </c>
      <c r="C385">
        <v>6</v>
      </c>
      <c r="D385">
        <v>40</v>
      </c>
      <c r="E385" t="s">
        <v>1193</v>
      </c>
      <c r="F385" s="18" t="s">
        <v>1172</v>
      </c>
      <c r="G385" s="19" t="s">
        <v>1194</v>
      </c>
      <c r="H385" s="20"/>
      <c r="I385" s="20" t="s">
        <v>14</v>
      </c>
      <c r="J385" s="21" t="str">
        <f t="shared" si="12"/>
        <v>久喜市立鷲宮東中学校男子バレー部</v>
      </c>
      <c r="K385" s="21" t="str">
        <f t="shared" si="13"/>
        <v>106040</v>
      </c>
      <c r="L385" s="22"/>
      <c r="Q385" s="21" t="s">
        <v>1779</v>
      </c>
    </row>
    <row r="386" spans="2:17" x14ac:dyDescent="0.25">
      <c r="B386">
        <v>1</v>
      </c>
      <c r="C386">
        <v>6</v>
      </c>
      <c r="D386">
        <v>41</v>
      </c>
      <c r="E386" t="s">
        <v>1196</v>
      </c>
      <c r="F386" s="18" t="s">
        <v>1172</v>
      </c>
      <c r="G386" s="19" t="s">
        <v>1197</v>
      </c>
      <c r="H386" s="20"/>
      <c r="I386" s="20" t="s">
        <v>14</v>
      </c>
      <c r="J386" s="21" t="str">
        <f t="shared" si="12"/>
        <v>久喜市立鷲宮西中学校男子バレー部</v>
      </c>
      <c r="K386" s="21" t="str">
        <f t="shared" si="13"/>
        <v>106041</v>
      </c>
      <c r="L386" s="22"/>
      <c r="Q386" s="21" t="s">
        <v>1780</v>
      </c>
    </row>
    <row r="387" spans="2:17" x14ac:dyDescent="0.25">
      <c r="B387">
        <v>1</v>
      </c>
      <c r="C387">
        <v>6</v>
      </c>
      <c r="D387">
        <v>42</v>
      </c>
      <c r="E387" t="s">
        <v>1199</v>
      </c>
      <c r="F387" s="18" t="s">
        <v>1172</v>
      </c>
      <c r="G387" s="19" t="s">
        <v>1200</v>
      </c>
      <c r="H387" s="20"/>
      <c r="I387" s="20"/>
      <c r="J387" s="21" t="str">
        <f t="shared" si="12"/>
        <v>久喜市立菖蒲中学校男子バレー部</v>
      </c>
      <c r="K387" s="21" t="str">
        <f t="shared" si="13"/>
        <v>106042</v>
      </c>
      <c r="L387" s="22"/>
      <c r="Q387" s="21" t="s">
        <v>1781</v>
      </c>
    </row>
    <row r="388" spans="2:17" x14ac:dyDescent="0.25">
      <c r="B388">
        <v>1</v>
      </c>
      <c r="C388">
        <v>6</v>
      </c>
      <c r="D388">
        <v>43</v>
      </c>
      <c r="E388" t="s">
        <v>1202</v>
      </c>
      <c r="F388" s="18" t="s">
        <v>1172</v>
      </c>
      <c r="G388" s="19" t="s">
        <v>1203</v>
      </c>
      <c r="H388" s="20"/>
      <c r="I388" s="20"/>
      <c r="J388" s="21" t="str">
        <f t="shared" si="12"/>
        <v>久喜市立菖蒲南中学校男子バレー部</v>
      </c>
      <c r="K388" s="21" t="str">
        <f t="shared" si="13"/>
        <v>106043</v>
      </c>
      <c r="L388" s="22"/>
      <c r="Q388" s="21" t="s">
        <v>1782</v>
      </c>
    </row>
    <row r="389" spans="2:17" x14ac:dyDescent="0.25">
      <c r="B389">
        <v>1</v>
      </c>
      <c r="C389">
        <v>6</v>
      </c>
      <c r="D389">
        <v>44</v>
      </c>
      <c r="E389" t="s">
        <v>1205</v>
      </c>
      <c r="F389" s="18" t="s">
        <v>1206</v>
      </c>
      <c r="G389" s="19" t="s">
        <v>1207</v>
      </c>
      <c r="H389" s="20"/>
      <c r="I389" s="20" t="s">
        <v>14</v>
      </c>
      <c r="J389" s="21" t="str">
        <f t="shared" si="12"/>
        <v>幸手市立幸手中学校男子バレー部</v>
      </c>
      <c r="K389" s="21" t="str">
        <f t="shared" si="13"/>
        <v>106044</v>
      </c>
      <c r="L389" s="22"/>
      <c r="Q389" s="21" t="s">
        <v>1783</v>
      </c>
    </row>
    <row r="390" spans="2:17" x14ac:dyDescent="0.25">
      <c r="B390">
        <v>1</v>
      </c>
      <c r="C390">
        <v>6</v>
      </c>
      <c r="D390">
        <v>45</v>
      </c>
      <c r="E390" t="s">
        <v>1209</v>
      </c>
      <c r="F390" s="18" t="s">
        <v>1206</v>
      </c>
      <c r="G390" s="19" t="s">
        <v>212</v>
      </c>
      <c r="H390" s="20"/>
      <c r="I390" s="20" t="s">
        <v>14</v>
      </c>
      <c r="J390" s="21" t="str">
        <f t="shared" si="12"/>
        <v>幸手市立東中学校男子バレー部</v>
      </c>
      <c r="K390" s="21" t="str">
        <f t="shared" si="13"/>
        <v>106045</v>
      </c>
      <c r="L390" s="22"/>
      <c r="Q390" s="21" t="s">
        <v>1784</v>
      </c>
    </row>
    <row r="391" spans="2:17" x14ac:dyDescent="0.25">
      <c r="B391">
        <v>1</v>
      </c>
      <c r="C391">
        <v>6</v>
      </c>
      <c r="D391">
        <v>46</v>
      </c>
      <c r="E391" t="s">
        <v>1211</v>
      </c>
      <c r="F391" s="18" t="s">
        <v>1206</v>
      </c>
      <c r="G391" s="19" t="s">
        <v>216</v>
      </c>
      <c r="H391" s="20"/>
      <c r="I391" s="20" t="s">
        <v>14</v>
      </c>
      <c r="J391" s="21" t="str">
        <f t="shared" si="12"/>
        <v>幸手市立西中学校男子バレー部</v>
      </c>
      <c r="K391" s="21" t="str">
        <f t="shared" si="13"/>
        <v>106046</v>
      </c>
      <c r="L391" s="22"/>
      <c r="Q391" s="21" t="s">
        <v>1785</v>
      </c>
    </row>
    <row r="392" spans="2:17" x14ac:dyDescent="0.25">
      <c r="B392">
        <v>1</v>
      </c>
      <c r="C392">
        <v>6</v>
      </c>
      <c r="D392">
        <v>47</v>
      </c>
      <c r="E392" t="s">
        <v>1213</v>
      </c>
      <c r="F392" s="18" t="s">
        <v>1214</v>
      </c>
      <c r="G392" s="19" t="s">
        <v>1215</v>
      </c>
      <c r="H392" s="20"/>
      <c r="I392" s="20" t="s">
        <v>14</v>
      </c>
      <c r="J392" s="21" t="str">
        <f t="shared" si="12"/>
        <v>蓮田市立蓮田中学校男子バレー部</v>
      </c>
      <c r="K392" s="21" t="str">
        <f t="shared" si="13"/>
        <v>106047</v>
      </c>
      <c r="L392" s="22"/>
      <c r="Q392" s="21" t="s">
        <v>1786</v>
      </c>
    </row>
    <row r="393" spans="2:17" x14ac:dyDescent="0.25">
      <c r="B393">
        <v>1</v>
      </c>
      <c r="C393">
        <v>6</v>
      </c>
      <c r="D393">
        <v>48</v>
      </c>
      <c r="E393" t="s">
        <v>1217</v>
      </c>
      <c r="F393" s="18" t="s">
        <v>1214</v>
      </c>
      <c r="G393" s="19" t="s">
        <v>1218</v>
      </c>
      <c r="H393" s="20" t="s">
        <v>14</v>
      </c>
      <c r="I393" s="20" t="s">
        <v>14</v>
      </c>
      <c r="J393" s="21" t="str">
        <f t="shared" si="12"/>
        <v>蓮田市立平野中学校男子バレー部</v>
      </c>
      <c r="K393" s="21" t="str">
        <f t="shared" si="13"/>
        <v>106048</v>
      </c>
      <c r="L393" s="22"/>
      <c r="Q393" s="21" t="s">
        <v>1787</v>
      </c>
    </row>
    <row r="394" spans="2:17" x14ac:dyDescent="0.25">
      <c r="B394">
        <v>1</v>
      </c>
      <c r="C394">
        <v>6</v>
      </c>
      <c r="D394">
        <v>49</v>
      </c>
      <c r="E394" t="s">
        <v>1220</v>
      </c>
      <c r="F394" s="18" t="s">
        <v>1214</v>
      </c>
      <c r="G394" s="19" t="s">
        <v>1221</v>
      </c>
      <c r="H394" s="20" t="s">
        <v>14</v>
      </c>
      <c r="I394" s="20" t="s">
        <v>14</v>
      </c>
      <c r="J394" s="21" t="str">
        <f t="shared" si="12"/>
        <v>蓮田市立黒浜中学校男子バレー部</v>
      </c>
      <c r="K394" s="21" t="str">
        <f t="shared" si="13"/>
        <v>106049</v>
      </c>
      <c r="L394" s="22"/>
      <c r="Q394" s="21" t="s">
        <v>1788</v>
      </c>
    </row>
    <row r="395" spans="2:17" x14ac:dyDescent="0.25">
      <c r="B395">
        <v>1</v>
      </c>
      <c r="C395">
        <v>6</v>
      </c>
      <c r="D395">
        <v>50</v>
      </c>
      <c r="E395" t="s">
        <v>1223</v>
      </c>
      <c r="F395" s="18" t="s">
        <v>1214</v>
      </c>
      <c r="G395" s="19" t="s">
        <v>1224</v>
      </c>
      <c r="H395" s="20"/>
      <c r="I395" s="20" t="s">
        <v>14</v>
      </c>
      <c r="J395" s="21" t="str">
        <f t="shared" si="12"/>
        <v>蓮田市立蓮田南中学校男子バレー部</v>
      </c>
      <c r="K395" s="21" t="str">
        <f t="shared" si="13"/>
        <v>106050</v>
      </c>
      <c r="L395" s="22"/>
      <c r="Q395" s="21" t="s">
        <v>1789</v>
      </c>
    </row>
    <row r="396" spans="2:17" x14ac:dyDescent="0.25">
      <c r="B396">
        <v>1</v>
      </c>
      <c r="C396">
        <v>6</v>
      </c>
      <c r="D396">
        <v>51</v>
      </c>
      <c r="E396" t="s">
        <v>1226</v>
      </c>
      <c r="F396" s="18" t="s">
        <v>1214</v>
      </c>
      <c r="G396" s="19" t="s">
        <v>1227</v>
      </c>
      <c r="H396" s="20"/>
      <c r="I396" s="20" t="s">
        <v>14</v>
      </c>
      <c r="J396" s="21" t="str">
        <f t="shared" si="12"/>
        <v>蓮田市立黒浜西中学校男子バレー部</v>
      </c>
      <c r="K396" s="21" t="str">
        <f t="shared" si="13"/>
        <v>106051</v>
      </c>
      <c r="L396" s="22"/>
      <c r="Q396" s="21" t="s">
        <v>1790</v>
      </c>
    </row>
    <row r="397" spans="2:17" x14ac:dyDescent="0.25">
      <c r="B397">
        <v>1</v>
      </c>
      <c r="C397">
        <v>6</v>
      </c>
      <c r="D397">
        <v>52</v>
      </c>
      <c r="E397" t="s">
        <v>1229</v>
      </c>
      <c r="F397" s="18" t="s">
        <v>1230</v>
      </c>
      <c r="G397" s="19" t="s">
        <v>1231</v>
      </c>
      <c r="H397" s="20"/>
      <c r="I397" s="20" t="s">
        <v>14</v>
      </c>
      <c r="J397" s="21" t="str">
        <f t="shared" si="12"/>
        <v>宮代町立須賀中学校男子バレー部</v>
      </c>
      <c r="K397" s="21" t="str">
        <f t="shared" si="13"/>
        <v>106052</v>
      </c>
      <c r="L397" s="22"/>
      <c r="Q397" s="21" t="s">
        <v>1791</v>
      </c>
    </row>
    <row r="398" spans="2:17" x14ac:dyDescent="0.25">
      <c r="B398">
        <v>1</v>
      </c>
      <c r="C398">
        <v>6</v>
      </c>
      <c r="D398">
        <v>53</v>
      </c>
      <c r="E398" t="s">
        <v>1233</v>
      </c>
      <c r="F398" s="18" t="s">
        <v>1230</v>
      </c>
      <c r="G398" s="19" t="s">
        <v>1234</v>
      </c>
      <c r="H398" s="20"/>
      <c r="I398" s="20" t="s">
        <v>14</v>
      </c>
      <c r="J398" s="21" t="str">
        <f t="shared" si="12"/>
        <v>宮代町立百間中学校男子バレー部</v>
      </c>
      <c r="K398" s="21" t="str">
        <f t="shared" si="13"/>
        <v>106053</v>
      </c>
      <c r="L398" s="22"/>
      <c r="Q398" s="21" t="s">
        <v>1792</v>
      </c>
    </row>
    <row r="399" spans="2:17" x14ac:dyDescent="0.25">
      <c r="B399">
        <v>1</v>
      </c>
      <c r="C399">
        <v>6</v>
      </c>
      <c r="D399">
        <v>54</v>
      </c>
      <c r="E399" t="s">
        <v>1236</v>
      </c>
      <c r="F399" s="18" t="s">
        <v>1230</v>
      </c>
      <c r="G399" s="19" t="s">
        <v>1237</v>
      </c>
      <c r="H399" s="20"/>
      <c r="I399" s="20" t="s">
        <v>14</v>
      </c>
      <c r="J399" s="21" t="str">
        <f t="shared" si="12"/>
        <v>宮代町立前原中学校男子バレー部</v>
      </c>
      <c r="K399" s="21" t="str">
        <f t="shared" si="13"/>
        <v>106054</v>
      </c>
      <c r="L399" s="22"/>
      <c r="Q399" s="21" t="s">
        <v>1793</v>
      </c>
    </row>
    <row r="400" spans="2:17" x14ac:dyDescent="0.25">
      <c r="B400">
        <v>1</v>
      </c>
      <c r="C400">
        <v>6</v>
      </c>
      <c r="D400">
        <v>55</v>
      </c>
      <c r="E400" t="s">
        <v>1239</v>
      </c>
      <c r="F400" s="18" t="s">
        <v>1240</v>
      </c>
      <c r="G400" s="19" t="s">
        <v>1241</v>
      </c>
      <c r="H400" s="20"/>
      <c r="I400" s="20" t="s">
        <v>14</v>
      </c>
      <c r="J400" s="21" t="str">
        <f t="shared" si="12"/>
        <v>白岡市立篠津中学校男子バレー部</v>
      </c>
      <c r="K400" s="21" t="str">
        <f t="shared" si="13"/>
        <v>106055</v>
      </c>
      <c r="L400" s="22"/>
      <c r="Q400" s="21" t="s">
        <v>1794</v>
      </c>
    </row>
    <row r="401" spans="2:17" x14ac:dyDescent="0.25">
      <c r="B401">
        <v>1</v>
      </c>
      <c r="C401">
        <v>6</v>
      </c>
      <c r="D401">
        <v>56</v>
      </c>
      <c r="E401" t="s">
        <v>1243</v>
      </c>
      <c r="F401" s="18" t="s">
        <v>1240</v>
      </c>
      <c r="G401" s="19" t="s">
        <v>1244</v>
      </c>
      <c r="H401" s="20"/>
      <c r="I401" s="20"/>
      <c r="J401" s="21" t="str">
        <f t="shared" si="12"/>
        <v>白岡市立菁莪中学校男子バレー部</v>
      </c>
      <c r="K401" s="21" t="str">
        <f t="shared" si="13"/>
        <v>106056</v>
      </c>
      <c r="L401" s="22"/>
      <c r="Q401" s="21" t="s">
        <v>1795</v>
      </c>
    </row>
    <row r="402" spans="2:17" x14ac:dyDescent="0.25">
      <c r="B402">
        <v>1</v>
      </c>
      <c r="C402">
        <v>6</v>
      </c>
      <c r="D402">
        <v>57</v>
      </c>
      <c r="E402" t="s">
        <v>1246</v>
      </c>
      <c r="F402" s="18" t="s">
        <v>1240</v>
      </c>
      <c r="G402" s="19" t="s">
        <v>219</v>
      </c>
      <c r="H402" s="20"/>
      <c r="I402" s="20" t="s">
        <v>14</v>
      </c>
      <c r="J402" s="21" t="str">
        <f t="shared" si="12"/>
        <v>白岡市立南中学校男子バレー部</v>
      </c>
      <c r="K402" s="21" t="str">
        <f t="shared" si="13"/>
        <v>106057</v>
      </c>
      <c r="L402" s="22"/>
      <c r="Q402" s="21" t="s">
        <v>1796</v>
      </c>
    </row>
    <row r="403" spans="2:17" x14ac:dyDescent="0.25">
      <c r="B403">
        <v>1</v>
      </c>
      <c r="C403">
        <v>6</v>
      </c>
      <c r="D403">
        <v>58</v>
      </c>
      <c r="E403" t="s">
        <v>1248</v>
      </c>
      <c r="F403" s="18" t="s">
        <v>1240</v>
      </c>
      <c r="G403" s="19" t="s">
        <v>1249</v>
      </c>
      <c r="H403" s="20"/>
      <c r="I403" s="20" t="s">
        <v>14</v>
      </c>
      <c r="J403" s="21" t="str">
        <f t="shared" si="12"/>
        <v>白岡市立白岡中学校男子バレー部</v>
      </c>
      <c r="K403" s="21" t="str">
        <f t="shared" si="13"/>
        <v>106058</v>
      </c>
      <c r="L403" s="22"/>
      <c r="Q403" s="21" t="s">
        <v>1797</v>
      </c>
    </row>
    <row r="404" spans="2:17" x14ac:dyDescent="0.25">
      <c r="B404">
        <v>1</v>
      </c>
      <c r="C404">
        <v>6</v>
      </c>
      <c r="D404">
        <v>59</v>
      </c>
      <c r="E404" t="s">
        <v>1251</v>
      </c>
      <c r="F404" s="18" t="s">
        <v>1252</v>
      </c>
      <c r="G404" s="19" t="s">
        <v>1253</v>
      </c>
      <c r="H404" s="20" t="s">
        <v>14</v>
      </c>
      <c r="I404" s="20" t="s">
        <v>14</v>
      </c>
      <c r="J404" s="21" t="str">
        <f t="shared" si="12"/>
        <v>杉戸町立杉戸中学校男子バレー部</v>
      </c>
      <c r="K404" s="21" t="str">
        <f t="shared" si="13"/>
        <v>106059</v>
      </c>
      <c r="L404" s="22"/>
      <c r="Q404" s="21" t="s">
        <v>1798</v>
      </c>
    </row>
    <row r="405" spans="2:17" x14ac:dyDescent="0.25">
      <c r="B405">
        <v>1</v>
      </c>
      <c r="C405">
        <v>6</v>
      </c>
      <c r="D405">
        <v>60</v>
      </c>
      <c r="E405" t="s">
        <v>1255</v>
      </c>
      <c r="F405" s="18" t="s">
        <v>1252</v>
      </c>
      <c r="G405" s="19" t="s">
        <v>212</v>
      </c>
      <c r="H405" s="20"/>
      <c r="I405" s="20" t="s">
        <v>14</v>
      </c>
      <c r="J405" s="21" t="str">
        <f t="shared" si="12"/>
        <v>杉戸町立東中学校男子バレー部</v>
      </c>
      <c r="K405" s="21" t="str">
        <f t="shared" si="13"/>
        <v>106060</v>
      </c>
      <c r="L405" s="22"/>
      <c r="Q405" s="21" t="s">
        <v>1799</v>
      </c>
    </row>
    <row r="406" spans="2:17" x14ac:dyDescent="0.25">
      <c r="B406">
        <v>1</v>
      </c>
      <c r="C406">
        <v>6</v>
      </c>
      <c r="D406">
        <v>61</v>
      </c>
      <c r="E406" t="s">
        <v>1257</v>
      </c>
      <c r="F406" s="18" t="s">
        <v>1252</v>
      </c>
      <c r="G406" s="19" t="s">
        <v>1258</v>
      </c>
      <c r="H406" s="20"/>
      <c r="I406" s="20" t="s">
        <v>14</v>
      </c>
      <c r="J406" s="21" t="str">
        <f t="shared" si="12"/>
        <v>杉戸町立広島中学校男子バレー部</v>
      </c>
      <c r="K406" s="21" t="str">
        <f t="shared" si="13"/>
        <v>106061</v>
      </c>
      <c r="L406" s="22"/>
      <c r="Q406" s="21" t="s">
        <v>1800</v>
      </c>
    </row>
    <row r="407" spans="2:17" x14ac:dyDescent="0.25">
      <c r="B407">
        <v>1</v>
      </c>
      <c r="C407">
        <v>6</v>
      </c>
      <c r="D407">
        <v>62</v>
      </c>
      <c r="E407" t="s">
        <v>1260</v>
      </c>
      <c r="F407" s="18" t="s">
        <v>1261</v>
      </c>
      <c r="G407" s="19" t="s">
        <v>606</v>
      </c>
      <c r="H407" s="20" t="s">
        <v>14</v>
      </c>
      <c r="I407" s="20" t="s">
        <v>14</v>
      </c>
      <c r="J407" s="21" t="str">
        <f t="shared" si="12"/>
        <v>越谷市立中央中学校男子バレー部</v>
      </c>
      <c r="K407" s="21" t="str">
        <f t="shared" si="13"/>
        <v>106062</v>
      </c>
      <c r="L407" s="22"/>
      <c r="Q407" s="21" t="s">
        <v>1801</v>
      </c>
    </row>
    <row r="408" spans="2:17" x14ac:dyDescent="0.25">
      <c r="B408">
        <v>1</v>
      </c>
      <c r="C408">
        <v>6</v>
      </c>
      <c r="D408">
        <v>63</v>
      </c>
      <c r="E408" t="s">
        <v>1263</v>
      </c>
      <c r="F408" s="18" t="s">
        <v>1261</v>
      </c>
      <c r="G408" s="19" t="s">
        <v>212</v>
      </c>
      <c r="H408" s="20"/>
      <c r="I408" s="20" t="s">
        <v>14</v>
      </c>
      <c r="J408" s="21" t="str">
        <f t="shared" si="12"/>
        <v>越谷市立東中学校男子バレー部</v>
      </c>
      <c r="K408" s="21" t="str">
        <f t="shared" si="13"/>
        <v>106063</v>
      </c>
      <c r="L408" s="22"/>
      <c r="Q408" s="21" t="s">
        <v>1802</v>
      </c>
    </row>
    <row r="409" spans="2:17" x14ac:dyDescent="0.25">
      <c r="B409">
        <v>1</v>
      </c>
      <c r="C409">
        <v>6</v>
      </c>
      <c r="D409">
        <v>64</v>
      </c>
      <c r="E409" t="s">
        <v>1265</v>
      </c>
      <c r="F409" s="18" t="s">
        <v>1261</v>
      </c>
      <c r="G409" s="19" t="s">
        <v>216</v>
      </c>
      <c r="H409" s="20" t="s">
        <v>14</v>
      </c>
      <c r="I409" s="20" t="s">
        <v>14</v>
      </c>
      <c r="J409" s="21" t="str">
        <f t="shared" si="12"/>
        <v>越谷市立西中学校男子バレー部</v>
      </c>
      <c r="K409" s="21" t="str">
        <f t="shared" si="13"/>
        <v>106064</v>
      </c>
      <c r="L409" s="22"/>
      <c r="Q409" s="21" t="s">
        <v>1803</v>
      </c>
    </row>
    <row r="410" spans="2:17" x14ac:dyDescent="0.25">
      <c r="B410">
        <v>1</v>
      </c>
      <c r="C410">
        <v>6</v>
      </c>
      <c r="D410">
        <v>65</v>
      </c>
      <c r="E410" t="s">
        <v>1267</v>
      </c>
      <c r="F410" s="18" t="s">
        <v>1261</v>
      </c>
      <c r="G410" s="19" t="s">
        <v>219</v>
      </c>
      <c r="H410" s="20"/>
      <c r="I410" s="20" t="s">
        <v>14</v>
      </c>
      <c r="J410" s="21" t="str">
        <f t="shared" si="12"/>
        <v>越谷市立南中学校男子バレー部</v>
      </c>
      <c r="K410" s="21" t="str">
        <f t="shared" si="13"/>
        <v>106065</v>
      </c>
      <c r="L410" s="22"/>
      <c r="Q410" s="21" t="s">
        <v>1804</v>
      </c>
    </row>
    <row r="411" spans="2:17" x14ac:dyDescent="0.25">
      <c r="B411">
        <v>1</v>
      </c>
      <c r="C411">
        <v>6</v>
      </c>
      <c r="D411">
        <v>66</v>
      </c>
      <c r="E411" t="s">
        <v>1269</v>
      </c>
      <c r="F411" s="18" t="s">
        <v>1261</v>
      </c>
      <c r="G411" s="19" t="s">
        <v>222</v>
      </c>
      <c r="H411" s="20" t="s">
        <v>14</v>
      </c>
      <c r="I411" s="20" t="s">
        <v>14</v>
      </c>
      <c r="J411" s="21" t="str">
        <f t="shared" si="12"/>
        <v>越谷市立北中学校男子バレー部</v>
      </c>
      <c r="K411" s="21" t="str">
        <f t="shared" si="13"/>
        <v>106066</v>
      </c>
      <c r="L411" s="22"/>
      <c r="Q411" s="21" t="s">
        <v>1805</v>
      </c>
    </row>
    <row r="412" spans="2:17" x14ac:dyDescent="0.25">
      <c r="B412">
        <v>1</v>
      </c>
      <c r="C412">
        <v>6</v>
      </c>
      <c r="D412">
        <v>67</v>
      </c>
      <c r="E412" t="s">
        <v>1271</v>
      </c>
      <c r="F412" s="18" t="s">
        <v>1261</v>
      </c>
      <c r="G412" s="19" t="s">
        <v>1272</v>
      </c>
      <c r="H412" s="20" t="s">
        <v>14</v>
      </c>
      <c r="I412" s="20" t="s">
        <v>14</v>
      </c>
      <c r="J412" s="21" t="str">
        <f t="shared" si="12"/>
        <v>越谷市立富士中学校男子バレー部</v>
      </c>
      <c r="K412" s="21" t="str">
        <f t="shared" si="13"/>
        <v>106067</v>
      </c>
      <c r="L412" s="22"/>
      <c r="Q412" s="21" t="s">
        <v>1806</v>
      </c>
    </row>
    <row r="413" spans="2:17" x14ac:dyDescent="0.25">
      <c r="B413">
        <v>1</v>
      </c>
      <c r="C413">
        <v>6</v>
      </c>
      <c r="D413">
        <v>68</v>
      </c>
      <c r="E413" t="s">
        <v>1274</v>
      </c>
      <c r="F413" s="18" t="s">
        <v>1261</v>
      </c>
      <c r="G413" s="19" t="s">
        <v>1275</v>
      </c>
      <c r="H413" s="20"/>
      <c r="I413" s="20" t="s">
        <v>14</v>
      </c>
      <c r="J413" s="21" t="str">
        <f t="shared" si="12"/>
        <v>越谷市立北陽中学校男子バレー部</v>
      </c>
      <c r="K413" s="21" t="str">
        <f t="shared" si="13"/>
        <v>106068</v>
      </c>
      <c r="L413" s="22"/>
      <c r="Q413" s="21" t="s">
        <v>1807</v>
      </c>
    </row>
    <row r="414" spans="2:17" x14ac:dyDescent="0.25">
      <c r="B414">
        <v>1</v>
      </c>
      <c r="C414">
        <v>6</v>
      </c>
      <c r="D414">
        <v>69</v>
      </c>
      <c r="E414" t="s">
        <v>1277</v>
      </c>
      <c r="F414" s="18" t="s">
        <v>1261</v>
      </c>
      <c r="G414" s="19" t="s">
        <v>1278</v>
      </c>
      <c r="H414" s="20"/>
      <c r="I414" s="20" t="s">
        <v>14</v>
      </c>
      <c r="J414" s="21" t="str">
        <f t="shared" si="12"/>
        <v>越谷市立栄進中学校男子バレー部</v>
      </c>
      <c r="K414" s="21" t="str">
        <f t="shared" si="13"/>
        <v>106069</v>
      </c>
      <c r="L414" s="22"/>
      <c r="Q414" s="21" t="s">
        <v>1808</v>
      </c>
    </row>
    <row r="415" spans="2:17" x14ac:dyDescent="0.25">
      <c r="B415">
        <v>1</v>
      </c>
      <c r="C415">
        <v>6</v>
      </c>
      <c r="D415">
        <v>70</v>
      </c>
      <c r="E415" t="s">
        <v>1280</v>
      </c>
      <c r="F415" s="18" t="s">
        <v>1261</v>
      </c>
      <c r="G415" s="19" t="s">
        <v>1281</v>
      </c>
      <c r="H415" s="20" t="s">
        <v>14</v>
      </c>
      <c r="I415" s="20" t="s">
        <v>14</v>
      </c>
      <c r="J415" s="21" t="str">
        <f t="shared" si="12"/>
        <v>越谷市立光陽中学校男子バレー部</v>
      </c>
      <c r="K415" s="21" t="str">
        <f t="shared" si="13"/>
        <v>106070</v>
      </c>
      <c r="L415" s="22"/>
      <c r="Q415" s="21" t="s">
        <v>1809</v>
      </c>
    </row>
    <row r="416" spans="2:17" x14ac:dyDescent="0.25">
      <c r="B416">
        <v>1</v>
      </c>
      <c r="C416">
        <v>6</v>
      </c>
      <c r="D416">
        <v>71</v>
      </c>
      <c r="E416" t="s">
        <v>1283</v>
      </c>
      <c r="F416" s="18" t="s">
        <v>1261</v>
      </c>
      <c r="G416" s="19" t="s">
        <v>1284</v>
      </c>
      <c r="H416" s="20" t="s">
        <v>14</v>
      </c>
      <c r="I416" s="20" t="s">
        <v>14</v>
      </c>
      <c r="J416" s="21" t="str">
        <f t="shared" si="12"/>
        <v>越谷市立平方中学校男子バレー部</v>
      </c>
      <c r="K416" s="21" t="str">
        <f t="shared" si="13"/>
        <v>106071</v>
      </c>
      <c r="L416" s="22"/>
      <c r="Q416" s="21" t="s">
        <v>1810</v>
      </c>
    </row>
    <row r="417" spans="2:17" x14ac:dyDescent="0.25">
      <c r="B417">
        <v>1</v>
      </c>
      <c r="C417">
        <v>6</v>
      </c>
      <c r="D417">
        <v>72</v>
      </c>
      <c r="E417" t="s">
        <v>1286</v>
      </c>
      <c r="F417" s="18" t="s">
        <v>1261</v>
      </c>
      <c r="G417" s="19" t="s">
        <v>1287</v>
      </c>
      <c r="H417" s="20"/>
      <c r="I417" s="20" t="s">
        <v>14</v>
      </c>
      <c r="J417" s="21" t="str">
        <f t="shared" si="12"/>
        <v>越谷市立武蔵野中学校男子バレー部</v>
      </c>
      <c r="K417" s="21" t="str">
        <f t="shared" si="13"/>
        <v>106072</v>
      </c>
      <c r="L417" s="22"/>
      <c r="Q417" s="21" t="s">
        <v>1811</v>
      </c>
    </row>
    <row r="418" spans="2:17" x14ac:dyDescent="0.25">
      <c r="B418">
        <v>1</v>
      </c>
      <c r="C418">
        <v>6</v>
      </c>
      <c r="D418">
        <v>73</v>
      </c>
      <c r="E418" t="s">
        <v>1289</v>
      </c>
      <c r="F418" s="18" t="s">
        <v>1261</v>
      </c>
      <c r="G418" s="19" t="s">
        <v>1290</v>
      </c>
      <c r="H418" s="20"/>
      <c r="I418" s="20" t="s">
        <v>14</v>
      </c>
      <c r="J418" s="21" t="str">
        <f t="shared" si="12"/>
        <v>越谷市立大袋中学校男子バレー部</v>
      </c>
      <c r="K418" s="21" t="str">
        <f t="shared" si="13"/>
        <v>106073</v>
      </c>
      <c r="L418" s="22"/>
      <c r="Q418" s="21" t="s">
        <v>1812</v>
      </c>
    </row>
    <row r="419" spans="2:17" x14ac:dyDescent="0.25">
      <c r="B419">
        <v>1</v>
      </c>
      <c r="C419">
        <v>6</v>
      </c>
      <c r="D419">
        <v>74</v>
      </c>
      <c r="E419" t="s">
        <v>1292</v>
      </c>
      <c r="F419" s="18" t="s">
        <v>1261</v>
      </c>
      <c r="G419" s="19" t="s">
        <v>307</v>
      </c>
      <c r="H419" s="20"/>
      <c r="I419" s="20"/>
      <c r="J419" s="21" t="str">
        <f t="shared" si="12"/>
        <v>越谷市立新栄中学校男子バレー部</v>
      </c>
      <c r="K419" s="21" t="str">
        <f t="shared" si="13"/>
        <v>106074</v>
      </c>
      <c r="L419" s="22"/>
      <c r="Q419" s="21" t="s">
        <v>1813</v>
      </c>
    </row>
    <row r="420" spans="2:17" x14ac:dyDescent="0.25">
      <c r="B420">
        <v>1</v>
      </c>
      <c r="C420">
        <v>6</v>
      </c>
      <c r="D420">
        <v>75</v>
      </c>
      <c r="E420" t="s">
        <v>1294</v>
      </c>
      <c r="F420" s="18" t="s">
        <v>1261</v>
      </c>
      <c r="G420" s="19" t="s">
        <v>1295</v>
      </c>
      <c r="H420" s="20" t="s">
        <v>14</v>
      </c>
      <c r="I420" s="20"/>
      <c r="J420" s="21" t="str">
        <f t="shared" si="12"/>
        <v>越谷市立大相模中学校男子バレー部</v>
      </c>
      <c r="K420" s="21" t="str">
        <f t="shared" si="13"/>
        <v>106075</v>
      </c>
      <c r="L420" s="22"/>
      <c r="Q420" s="21" t="s">
        <v>1814</v>
      </c>
    </row>
    <row r="421" spans="2:17" x14ac:dyDescent="0.25">
      <c r="B421">
        <v>1</v>
      </c>
      <c r="C421">
        <v>6</v>
      </c>
      <c r="D421">
        <v>76</v>
      </c>
      <c r="E421" t="s">
        <v>1297</v>
      </c>
      <c r="F421" s="18" t="s">
        <v>1261</v>
      </c>
      <c r="G421" s="19" t="s">
        <v>1298</v>
      </c>
      <c r="H421" s="20" t="s">
        <v>14</v>
      </c>
      <c r="I421" s="20"/>
      <c r="J421" s="21" t="str">
        <f t="shared" si="12"/>
        <v>越谷市立千間台中学校男子バレー部</v>
      </c>
      <c r="K421" s="21" t="str">
        <f t="shared" si="13"/>
        <v>106076</v>
      </c>
      <c r="L421" s="22"/>
      <c r="Q421" s="21" t="s">
        <v>1815</v>
      </c>
    </row>
    <row r="422" spans="2:17" x14ac:dyDescent="0.25">
      <c r="B422">
        <v>1</v>
      </c>
      <c r="C422">
        <v>6</v>
      </c>
      <c r="D422">
        <v>77</v>
      </c>
      <c r="E422" t="s">
        <v>1300</v>
      </c>
      <c r="F422" s="18" t="s">
        <v>1301</v>
      </c>
      <c r="G422" s="19" t="s">
        <v>1302</v>
      </c>
      <c r="H422" s="20"/>
      <c r="I422" s="20" t="s">
        <v>14</v>
      </c>
      <c r="J422" s="21" t="str">
        <f t="shared" si="12"/>
        <v>八潮市立八潮中学校男子バレー部</v>
      </c>
      <c r="K422" s="21" t="str">
        <f t="shared" si="13"/>
        <v>106077</v>
      </c>
      <c r="L422" s="22"/>
      <c r="Q422" s="21" t="s">
        <v>1816</v>
      </c>
    </row>
    <row r="423" spans="2:17" x14ac:dyDescent="0.25">
      <c r="B423">
        <v>1</v>
      </c>
      <c r="C423">
        <v>6</v>
      </c>
      <c r="D423">
        <v>78</v>
      </c>
      <c r="E423" t="s">
        <v>1304</v>
      </c>
      <c r="F423" s="18" t="s">
        <v>1301</v>
      </c>
      <c r="G423" s="19" t="s">
        <v>39</v>
      </c>
      <c r="H423" s="20"/>
      <c r="I423" s="20" t="s">
        <v>14</v>
      </c>
      <c r="J423" s="21" t="str">
        <f t="shared" si="12"/>
        <v>八潮市立大原中学校男子バレー部</v>
      </c>
      <c r="K423" s="21" t="str">
        <f t="shared" si="13"/>
        <v>106078</v>
      </c>
      <c r="L423" s="22"/>
      <c r="Q423" s="21" t="s">
        <v>1817</v>
      </c>
    </row>
    <row r="424" spans="2:17" x14ac:dyDescent="0.25">
      <c r="B424">
        <v>1</v>
      </c>
      <c r="C424">
        <v>6</v>
      </c>
      <c r="D424">
        <v>79</v>
      </c>
      <c r="E424" t="s">
        <v>1306</v>
      </c>
      <c r="F424" s="18" t="s">
        <v>1301</v>
      </c>
      <c r="G424" s="19" t="s">
        <v>1307</v>
      </c>
      <c r="H424" s="20"/>
      <c r="I424" s="20"/>
      <c r="J424" s="21" t="str">
        <f t="shared" si="12"/>
        <v>八潮市立八條中学校男子バレー部</v>
      </c>
      <c r="K424" s="21" t="str">
        <f t="shared" si="13"/>
        <v>106079</v>
      </c>
      <c r="L424" s="22"/>
      <c r="Q424" s="21" t="s">
        <v>1818</v>
      </c>
    </row>
    <row r="425" spans="2:17" x14ac:dyDescent="0.25">
      <c r="B425">
        <v>1</v>
      </c>
      <c r="C425">
        <v>6</v>
      </c>
      <c r="D425">
        <v>80</v>
      </c>
      <c r="E425" t="s">
        <v>1309</v>
      </c>
      <c r="F425" s="18" t="s">
        <v>1301</v>
      </c>
      <c r="G425" s="19" t="s">
        <v>1310</v>
      </c>
      <c r="H425" s="20"/>
      <c r="I425" s="20" t="s">
        <v>1311</v>
      </c>
      <c r="J425" s="21" t="str">
        <f t="shared" si="12"/>
        <v>八潮市立八幡中学校男子バレー部</v>
      </c>
      <c r="K425" s="21" t="str">
        <f t="shared" si="13"/>
        <v>106080</v>
      </c>
      <c r="L425" s="22"/>
      <c r="Q425" s="21" t="s">
        <v>1819</v>
      </c>
    </row>
    <row r="426" spans="2:17" x14ac:dyDescent="0.25">
      <c r="B426">
        <v>1</v>
      </c>
      <c r="C426">
        <v>6</v>
      </c>
      <c r="D426">
        <v>81</v>
      </c>
      <c r="E426" t="s">
        <v>1314</v>
      </c>
      <c r="F426" s="18" t="s">
        <v>1301</v>
      </c>
      <c r="G426" s="19" t="s">
        <v>1315</v>
      </c>
      <c r="H426" s="20" t="s">
        <v>14</v>
      </c>
      <c r="I426" s="20" t="s">
        <v>14</v>
      </c>
      <c r="J426" s="21" t="str">
        <f t="shared" si="12"/>
        <v>八潮市立潮止中学校男子バレー部</v>
      </c>
      <c r="K426" s="21" t="str">
        <f t="shared" si="13"/>
        <v>106081</v>
      </c>
      <c r="L426" s="22"/>
      <c r="Q426" s="21" t="s">
        <v>1820</v>
      </c>
    </row>
    <row r="427" spans="2:17" x14ac:dyDescent="0.25">
      <c r="B427">
        <v>1</v>
      </c>
      <c r="C427">
        <v>6</v>
      </c>
      <c r="D427">
        <v>82</v>
      </c>
      <c r="E427" t="s">
        <v>1317</v>
      </c>
      <c r="F427" s="18" t="s">
        <v>1318</v>
      </c>
      <c r="G427" s="19" t="s">
        <v>219</v>
      </c>
      <c r="H427" s="20" t="s">
        <v>14</v>
      </c>
      <c r="I427" s="20" t="s">
        <v>14</v>
      </c>
      <c r="J427" s="21" t="str">
        <f t="shared" si="12"/>
        <v>三郷市立南中学校男子バレー部</v>
      </c>
      <c r="K427" s="21" t="str">
        <f t="shared" si="13"/>
        <v>106082</v>
      </c>
      <c r="L427" s="22"/>
      <c r="Q427" s="21" t="s">
        <v>1821</v>
      </c>
    </row>
    <row r="428" spans="2:17" x14ac:dyDescent="0.25">
      <c r="B428">
        <v>1</v>
      </c>
      <c r="C428">
        <v>6</v>
      </c>
      <c r="D428">
        <v>83</v>
      </c>
      <c r="E428" t="s">
        <v>1320</v>
      </c>
      <c r="F428" s="18" t="s">
        <v>1318</v>
      </c>
      <c r="G428" s="19" t="s">
        <v>222</v>
      </c>
      <c r="H428" s="20"/>
      <c r="I428" s="20" t="s">
        <v>14</v>
      </c>
      <c r="J428" s="21" t="str">
        <f t="shared" si="12"/>
        <v>三郷市立北中学校男子バレー部</v>
      </c>
      <c r="K428" s="21" t="str">
        <f t="shared" si="13"/>
        <v>106083</v>
      </c>
      <c r="L428" s="22"/>
      <c r="Q428" s="21" t="s">
        <v>1822</v>
      </c>
    </row>
    <row r="429" spans="2:17" x14ac:dyDescent="0.25">
      <c r="B429">
        <v>1</v>
      </c>
      <c r="C429">
        <v>6</v>
      </c>
      <c r="D429">
        <v>84</v>
      </c>
      <c r="E429" t="s">
        <v>1322</v>
      </c>
      <c r="F429" s="18" t="s">
        <v>1318</v>
      </c>
      <c r="G429" s="19" t="s">
        <v>298</v>
      </c>
      <c r="H429" s="20"/>
      <c r="I429" s="20" t="s">
        <v>14</v>
      </c>
      <c r="J429" s="21" t="str">
        <f t="shared" si="12"/>
        <v>三郷市立栄中学校男子バレー部</v>
      </c>
      <c r="K429" s="21" t="str">
        <f t="shared" si="13"/>
        <v>106084</v>
      </c>
      <c r="L429" s="22"/>
      <c r="Q429" s="21" t="s">
        <v>1823</v>
      </c>
    </row>
    <row r="430" spans="2:17" x14ac:dyDescent="0.25">
      <c r="B430">
        <v>1</v>
      </c>
      <c r="C430">
        <v>6</v>
      </c>
      <c r="D430">
        <v>85</v>
      </c>
      <c r="E430" t="s">
        <v>1324</v>
      </c>
      <c r="F430" s="18" t="s">
        <v>1318</v>
      </c>
      <c r="G430" s="19" t="s">
        <v>1325</v>
      </c>
      <c r="H430" s="20"/>
      <c r="I430" s="20"/>
      <c r="J430" s="21" t="str">
        <f t="shared" si="12"/>
        <v>三郷市立彦成中学校男子バレー部</v>
      </c>
      <c r="K430" s="21" t="str">
        <f t="shared" si="13"/>
        <v>106085</v>
      </c>
      <c r="L430" s="22"/>
      <c r="Q430" s="21" t="s">
        <v>1824</v>
      </c>
    </row>
    <row r="431" spans="2:17" x14ac:dyDescent="0.25">
      <c r="B431">
        <v>1</v>
      </c>
      <c r="C431">
        <v>6</v>
      </c>
      <c r="D431">
        <v>86</v>
      </c>
      <c r="E431" t="s">
        <v>1327</v>
      </c>
      <c r="F431" s="18" t="s">
        <v>1318</v>
      </c>
      <c r="G431" s="19" t="s">
        <v>1328</v>
      </c>
      <c r="H431" s="20"/>
      <c r="I431" s="20" t="s">
        <v>14</v>
      </c>
      <c r="J431" s="21" t="str">
        <f t="shared" si="12"/>
        <v>三郷市立彦糸中学校男子バレー部</v>
      </c>
      <c r="K431" s="21" t="str">
        <f t="shared" si="13"/>
        <v>106086</v>
      </c>
      <c r="L431" s="22"/>
      <c r="Q431" s="21" t="s">
        <v>1825</v>
      </c>
    </row>
    <row r="432" spans="2:17" x14ac:dyDescent="0.25">
      <c r="B432">
        <v>1</v>
      </c>
      <c r="C432">
        <v>6</v>
      </c>
      <c r="D432">
        <v>87</v>
      </c>
      <c r="E432" t="s">
        <v>1330</v>
      </c>
      <c r="F432" s="18" t="s">
        <v>1318</v>
      </c>
      <c r="G432" s="19" t="s">
        <v>1331</v>
      </c>
      <c r="H432" s="20"/>
      <c r="I432" s="20" t="s">
        <v>14</v>
      </c>
      <c r="J432" s="21" t="str">
        <f t="shared" si="12"/>
        <v>三郷市立前川中学校男子バレー部</v>
      </c>
      <c r="K432" s="21" t="str">
        <f t="shared" si="13"/>
        <v>106087</v>
      </c>
      <c r="L432" s="22"/>
      <c r="Q432" s="21" t="s">
        <v>1826</v>
      </c>
    </row>
    <row r="433" spans="2:17" x14ac:dyDescent="0.25">
      <c r="B433">
        <v>1</v>
      </c>
      <c r="C433">
        <v>6</v>
      </c>
      <c r="D433">
        <v>88</v>
      </c>
      <c r="E433" t="s">
        <v>1333</v>
      </c>
      <c r="F433" s="18" t="s">
        <v>1318</v>
      </c>
      <c r="G433" s="19" t="s">
        <v>1334</v>
      </c>
      <c r="H433" s="20" t="s">
        <v>14</v>
      </c>
      <c r="I433" s="20" t="s">
        <v>14</v>
      </c>
      <c r="J433" s="21" t="str">
        <f t="shared" si="12"/>
        <v>三郷市立早稲田中学校男子バレー部</v>
      </c>
      <c r="K433" s="21" t="str">
        <f t="shared" si="13"/>
        <v>106088</v>
      </c>
      <c r="L433" s="22"/>
      <c r="Q433" s="21" t="s">
        <v>1827</v>
      </c>
    </row>
    <row r="434" spans="2:17" x14ac:dyDescent="0.25">
      <c r="B434">
        <v>1</v>
      </c>
      <c r="C434">
        <v>6</v>
      </c>
      <c r="D434">
        <v>89</v>
      </c>
      <c r="E434" t="s">
        <v>1336</v>
      </c>
      <c r="F434" s="18" t="s">
        <v>1318</v>
      </c>
      <c r="G434" s="19" t="s">
        <v>1337</v>
      </c>
      <c r="H434" s="20"/>
      <c r="I434" s="20"/>
      <c r="J434" s="21" t="str">
        <f t="shared" si="12"/>
        <v>三郷市立瑞穂中学校男子バレー部</v>
      </c>
      <c r="K434" s="21" t="str">
        <f t="shared" si="13"/>
        <v>106089</v>
      </c>
      <c r="L434" s="22"/>
      <c r="Q434" s="21" t="s">
        <v>1828</v>
      </c>
    </row>
    <row r="435" spans="2:17" x14ac:dyDescent="0.25">
      <c r="B435">
        <v>1</v>
      </c>
      <c r="C435">
        <v>6</v>
      </c>
      <c r="D435">
        <v>90</v>
      </c>
      <c r="E435" t="s">
        <v>1339</v>
      </c>
      <c r="F435" s="18" t="s">
        <v>1340</v>
      </c>
      <c r="G435" s="19" t="s">
        <v>212</v>
      </c>
      <c r="H435" s="20"/>
      <c r="I435" s="20" t="s">
        <v>14</v>
      </c>
      <c r="J435" s="21" t="str">
        <f t="shared" si="12"/>
        <v>吉川市立東中学校男子バレー部</v>
      </c>
      <c r="K435" s="21" t="str">
        <f t="shared" si="13"/>
        <v>106090</v>
      </c>
      <c r="L435" s="22"/>
      <c r="Q435" s="21" t="s">
        <v>1829</v>
      </c>
    </row>
    <row r="436" spans="2:17" x14ac:dyDescent="0.25">
      <c r="B436">
        <v>1</v>
      </c>
      <c r="C436">
        <v>6</v>
      </c>
      <c r="D436">
        <v>91</v>
      </c>
      <c r="E436" t="s">
        <v>1342</v>
      </c>
      <c r="F436" s="18" t="s">
        <v>1340</v>
      </c>
      <c r="G436" s="19" t="s">
        <v>219</v>
      </c>
      <c r="H436" s="20" t="s">
        <v>14</v>
      </c>
      <c r="I436" s="20" t="s">
        <v>14</v>
      </c>
      <c r="J436" s="21" t="str">
        <f t="shared" si="12"/>
        <v>吉川市立南中学校男子バレー部</v>
      </c>
      <c r="K436" s="21" t="str">
        <f t="shared" si="13"/>
        <v>106091</v>
      </c>
      <c r="L436" s="22"/>
      <c r="Q436" s="21" t="s">
        <v>1830</v>
      </c>
    </row>
    <row r="437" spans="2:17" x14ac:dyDescent="0.25">
      <c r="B437">
        <v>1</v>
      </c>
      <c r="C437">
        <v>6</v>
      </c>
      <c r="D437">
        <v>92</v>
      </c>
      <c r="E437" t="s">
        <v>1344</v>
      </c>
      <c r="F437" s="18" t="s">
        <v>1340</v>
      </c>
      <c r="G437" s="19" t="s">
        <v>606</v>
      </c>
      <c r="H437" s="20"/>
      <c r="I437" s="20" t="s">
        <v>14</v>
      </c>
      <c r="J437" s="21" t="str">
        <f t="shared" si="12"/>
        <v>吉川市立中央中学校男子バレー部</v>
      </c>
      <c r="K437" s="21" t="str">
        <f t="shared" si="13"/>
        <v>106092</v>
      </c>
      <c r="L437" s="22"/>
      <c r="Q437" s="21" t="s">
        <v>1831</v>
      </c>
    </row>
    <row r="438" spans="2:17" x14ac:dyDescent="0.25">
      <c r="B438">
        <v>1</v>
      </c>
      <c r="C438">
        <v>6</v>
      </c>
      <c r="D438">
        <v>93</v>
      </c>
      <c r="E438" t="s">
        <v>1346</v>
      </c>
      <c r="F438" s="18" t="s">
        <v>1347</v>
      </c>
      <c r="G438" s="19" t="s">
        <v>1348</v>
      </c>
      <c r="H438" s="20"/>
      <c r="I438" s="20" t="s">
        <v>14</v>
      </c>
      <c r="J438" s="21" t="str">
        <f t="shared" ref="J438:J441" si="14">F438&amp;G438&amp;"中学校男子バレー部"</f>
        <v>松伏町立松伏中学校男子バレー部</v>
      </c>
      <c r="K438" s="21" t="str">
        <f t="shared" ref="K438:K441" si="15">E438</f>
        <v>106093</v>
      </c>
      <c r="L438" s="22"/>
      <c r="Q438" s="21" t="s">
        <v>1832</v>
      </c>
    </row>
    <row r="439" spans="2:17" x14ac:dyDescent="0.25">
      <c r="B439">
        <v>1</v>
      </c>
      <c r="C439">
        <v>6</v>
      </c>
      <c r="D439">
        <v>94</v>
      </c>
      <c r="E439" t="s">
        <v>1350</v>
      </c>
      <c r="F439" s="18" t="s">
        <v>1347</v>
      </c>
      <c r="G439" s="19" t="s">
        <v>1351</v>
      </c>
      <c r="H439" s="20" t="s">
        <v>14</v>
      </c>
      <c r="I439" s="20" t="s">
        <v>14</v>
      </c>
      <c r="J439" s="21" t="str">
        <f t="shared" si="14"/>
        <v>松伏町立松伏第二中学校男子バレー部</v>
      </c>
      <c r="K439" s="21" t="str">
        <f t="shared" si="15"/>
        <v>106094</v>
      </c>
      <c r="L439" s="22"/>
      <c r="Q439" s="21" t="s">
        <v>1833</v>
      </c>
    </row>
    <row r="440" spans="2:17" x14ac:dyDescent="0.25">
      <c r="B440">
        <v>1</v>
      </c>
      <c r="C440">
        <v>6</v>
      </c>
      <c r="D440">
        <v>95</v>
      </c>
      <c r="E440" t="s">
        <v>1353</v>
      </c>
      <c r="F440" s="18" t="s">
        <v>191</v>
      </c>
      <c r="G440" s="25" t="s">
        <v>1354</v>
      </c>
      <c r="H440" s="20"/>
      <c r="I440" s="20" t="s">
        <v>14</v>
      </c>
      <c r="J440" s="21" t="str">
        <f t="shared" si="14"/>
        <v>（私立）獨協埼玉中学校男子バレー部</v>
      </c>
      <c r="K440" s="21" t="str">
        <f t="shared" si="15"/>
        <v>106095</v>
      </c>
      <c r="L440" s="22"/>
      <c r="Q440" s="21" t="s">
        <v>1834</v>
      </c>
    </row>
    <row r="441" spans="2:17" x14ac:dyDescent="0.25">
      <c r="B441">
        <v>1</v>
      </c>
      <c r="C441">
        <v>6</v>
      </c>
      <c r="D441">
        <v>96</v>
      </c>
      <c r="E441" t="s">
        <v>1356</v>
      </c>
      <c r="F441" s="18" t="s">
        <v>191</v>
      </c>
      <c r="G441" s="33" t="s">
        <v>1357</v>
      </c>
      <c r="H441" s="20"/>
      <c r="I441" s="20" t="s">
        <v>43</v>
      </c>
      <c r="J441" s="21" t="str">
        <f t="shared" si="14"/>
        <v>（私立）春日部共栄中学校男子バレー部</v>
      </c>
      <c r="K441" s="21" t="str">
        <f t="shared" si="15"/>
        <v>106096</v>
      </c>
      <c r="L441" s="22"/>
      <c r="Q441" s="21" t="s">
        <v>1835</v>
      </c>
    </row>
    <row r="443" spans="2:17" x14ac:dyDescent="0.25">
      <c r="B443" t="s">
        <v>8</v>
      </c>
      <c r="C443" t="s">
        <v>9</v>
      </c>
      <c r="D443" t="s">
        <v>10</v>
      </c>
      <c r="J443"/>
      <c r="K443"/>
    </row>
    <row r="444" spans="2:17" x14ac:dyDescent="0.25">
      <c r="B444">
        <v>2</v>
      </c>
      <c r="C444">
        <v>1</v>
      </c>
      <c r="D444">
        <v>1</v>
      </c>
      <c r="E444" t="s">
        <v>15</v>
      </c>
      <c r="F444" s="18" t="s">
        <v>12</v>
      </c>
      <c r="G444" s="19" t="s">
        <v>13</v>
      </c>
      <c r="H444" s="20" t="s">
        <v>14</v>
      </c>
      <c r="I444" s="20" t="s">
        <v>14</v>
      </c>
      <c r="J444" s="23" t="str">
        <f>F444&amp;G444&amp;"中学校女子バレー部"</f>
        <v>さいたま市立岸中学校女子バレー部</v>
      </c>
      <c r="K444" s="23" t="str">
        <f>E444</f>
        <v>201001</v>
      </c>
    </row>
    <row r="445" spans="2:17" x14ac:dyDescent="0.25">
      <c r="B445">
        <v>2</v>
      </c>
      <c r="C445">
        <v>1</v>
      </c>
      <c r="D445">
        <v>2</v>
      </c>
      <c r="E445" t="s">
        <v>18</v>
      </c>
      <c r="F445" s="18" t="s">
        <v>19</v>
      </c>
      <c r="G445" s="19" t="s">
        <v>17</v>
      </c>
      <c r="H445" s="20" t="s">
        <v>14</v>
      </c>
      <c r="I445" s="20" t="s">
        <v>14</v>
      </c>
      <c r="J445" s="23" t="str">
        <f t="shared" ref="J445:J508" si="16">F445&amp;G445&amp;"中学校女子バレー部"</f>
        <v>さいたま市立常盤中学校女子バレー部</v>
      </c>
      <c r="K445" s="23" t="str">
        <f t="shared" ref="K445:K508" si="17">E445</f>
        <v>201002</v>
      </c>
    </row>
    <row r="446" spans="2:17" x14ac:dyDescent="0.25">
      <c r="B446">
        <v>2</v>
      </c>
      <c r="C446">
        <v>1</v>
      </c>
      <c r="D446">
        <v>3</v>
      </c>
      <c r="E446" t="s">
        <v>22</v>
      </c>
      <c r="F446" s="18" t="s">
        <v>19</v>
      </c>
      <c r="G446" s="19" t="s">
        <v>21</v>
      </c>
      <c r="H446" s="20" t="s">
        <v>14</v>
      </c>
      <c r="I446" s="20" t="s">
        <v>14</v>
      </c>
      <c r="J446" s="23" t="str">
        <f t="shared" si="16"/>
        <v>さいたま市立木崎中学校女子バレー部</v>
      </c>
      <c r="K446" s="23" t="str">
        <f t="shared" si="17"/>
        <v>201003</v>
      </c>
    </row>
    <row r="447" spans="2:17" x14ac:dyDescent="0.25">
      <c r="B447">
        <v>2</v>
      </c>
      <c r="C447">
        <v>1</v>
      </c>
      <c r="D447">
        <v>4</v>
      </c>
      <c r="E447" t="s">
        <v>25</v>
      </c>
      <c r="F447" s="18" t="s">
        <v>19</v>
      </c>
      <c r="G447" s="19" t="s">
        <v>24</v>
      </c>
      <c r="H447" s="20"/>
      <c r="I447" s="20" t="s">
        <v>14</v>
      </c>
      <c r="J447" s="23" t="str">
        <f t="shared" si="16"/>
        <v>さいたま市立原山中学校女子バレー部</v>
      </c>
      <c r="K447" s="23" t="str">
        <f t="shared" si="17"/>
        <v>201004</v>
      </c>
    </row>
    <row r="448" spans="2:17" x14ac:dyDescent="0.25">
      <c r="B448">
        <v>2</v>
      </c>
      <c r="C448">
        <v>1</v>
      </c>
      <c r="D448">
        <v>5</v>
      </c>
      <c r="E448" t="s">
        <v>28</v>
      </c>
      <c r="F448" s="18" t="s">
        <v>19</v>
      </c>
      <c r="G448" s="19" t="s">
        <v>27</v>
      </c>
      <c r="H448" s="20" t="s">
        <v>14</v>
      </c>
      <c r="I448" s="20" t="s">
        <v>14</v>
      </c>
      <c r="J448" s="23" t="str">
        <f t="shared" si="16"/>
        <v>さいたま市立本太中学校女子バレー部</v>
      </c>
      <c r="K448" s="23" t="str">
        <f t="shared" si="17"/>
        <v>201005</v>
      </c>
    </row>
    <row r="449" spans="2:11" x14ac:dyDescent="0.25">
      <c r="B449">
        <v>2</v>
      </c>
      <c r="C449">
        <v>1</v>
      </c>
      <c r="D449">
        <v>6</v>
      </c>
      <c r="E449" t="s">
        <v>31</v>
      </c>
      <c r="F449" s="18" t="s">
        <v>19</v>
      </c>
      <c r="G449" s="19" t="s">
        <v>30</v>
      </c>
      <c r="H449" s="20"/>
      <c r="I449" s="20" t="s">
        <v>14</v>
      </c>
      <c r="J449" s="23" t="str">
        <f t="shared" si="16"/>
        <v>さいたま市立東浦和中学校女子バレー部</v>
      </c>
      <c r="K449" s="23" t="str">
        <f t="shared" si="17"/>
        <v>201006</v>
      </c>
    </row>
    <row r="450" spans="2:11" x14ac:dyDescent="0.25">
      <c r="B450">
        <v>2</v>
      </c>
      <c r="C450">
        <v>1</v>
      </c>
      <c r="D450">
        <v>7</v>
      </c>
      <c r="E450" t="s">
        <v>34</v>
      </c>
      <c r="F450" s="18" t="s">
        <v>19</v>
      </c>
      <c r="G450" s="19" t="s">
        <v>33</v>
      </c>
      <c r="H450" s="20"/>
      <c r="I450" s="20" t="s">
        <v>14</v>
      </c>
      <c r="J450" s="23" t="str">
        <f t="shared" si="16"/>
        <v>さいたま市立南浦和中学校女子バレー部</v>
      </c>
      <c r="K450" s="23" t="str">
        <f t="shared" si="17"/>
        <v>201007</v>
      </c>
    </row>
    <row r="451" spans="2:11" x14ac:dyDescent="0.25">
      <c r="B451">
        <v>2</v>
      </c>
      <c r="C451">
        <v>1</v>
      </c>
      <c r="D451">
        <v>8</v>
      </c>
      <c r="E451" t="s">
        <v>37</v>
      </c>
      <c r="F451" s="18" t="s">
        <v>19</v>
      </c>
      <c r="G451" s="19" t="s">
        <v>36</v>
      </c>
      <c r="H451" s="20" t="s">
        <v>14</v>
      </c>
      <c r="I451" s="20" t="s">
        <v>14</v>
      </c>
      <c r="J451" s="23" t="str">
        <f t="shared" si="16"/>
        <v>さいたま市立白幡中学校女子バレー部</v>
      </c>
      <c r="K451" s="23" t="str">
        <f t="shared" si="17"/>
        <v>201008</v>
      </c>
    </row>
    <row r="452" spans="2:11" x14ac:dyDescent="0.25">
      <c r="B452">
        <v>2</v>
      </c>
      <c r="C452">
        <v>1</v>
      </c>
      <c r="D452">
        <v>9</v>
      </c>
      <c r="E452" t="s">
        <v>40</v>
      </c>
      <c r="F452" s="18" t="s">
        <v>19</v>
      </c>
      <c r="G452" s="19" t="s">
        <v>39</v>
      </c>
      <c r="H452" s="20" t="s">
        <v>14</v>
      </c>
      <c r="I452" s="20" t="s">
        <v>14</v>
      </c>
      <c r="J452" s="23" t="str">
        <f t="shared" si="16"/>
        <v>さいたま市立大原中学校女子バレー部</v>
      </c>
      <c r="K452" s="23" t="str">
        <f t="shared" si="17"/>
        <v>201009</v>
      </c>
    </row>
    <row r="453" spans="2:11" x14ac:dyDescent="0.25">
      <c r="B453">
        <v>2</v>
      </c>
      <c r="C453">
        <v>1</v>
      </c>
      <c r="D453">
        <v>10</v>
      </c>
      <c r="E453" t="s">
        <v>44</v>
      </c>
      <c r="F453" s="18" t="s">
        <v>19</v>
      </c>
      <c r="G453" s="19" t="s">
        <v>42</v>
      </c>
      <c r="H453" s="20" t="s">
        <v>43</v>
      </c>
      <c r="I453" s="20" t="s">
        <v>14</v>
      </c>
      <c r="J453" s="23" t="str">
        <f t="shared" si="16"/>
        <v>さいたま市立土合中学校女子バレー部</v>
      </c>
      <c r="K453" s="23" t="str">
        <f t="shared" si="17"/>
        <v>201010</v>
      </c>
    </row>
    <row r="454" spans="2:11" x14ac:dyDescent="0.25">
      <c r="B454">
        <v>2</v>
      </c>
      <c r="C454">
        <v>1</v>
      </c>
      <c r="D454">
        <v>11</v>
      </c>
      <c r="E454" t="s">
        <v>47</v>
      </c>
      <c r="F454" s="18" t="s">
        <v>19</v>
      </c>
      <c r="G454" s="19" t="s">
        <v>46</v>
      </c>
      <c r="H454" s="20"/>
      <c r="I454" s="20" t="s">
        <v>14</v>
      </c>
      <c r="J454" s="23" t="str">
        <f t="shared" si="16"/>
        <v>さいたま市立大久保中学校女子バレー部</v>
      </c>
      <c r="K454" s="23" t="str">
        <f t="shared" si="17"/>
        <v>201011</v>
      </c>
    </row>
    <row r="455" spans="2:11" x14ac:dyDescent="0.25">
      <c r="B455">
        <v>2</v>
      </c>
      <c r="C455">
        <v>1</v>
      </c>
      <c r="D455">
        <v>12</v>
      </c>
      <c r="E455" t="s">
        <v>50</v>
      </c>
      <c r="F455" s="18" t="s">
        <v>19</v>
      </c>
      <c r="G455" s="19" t="s">
        <v>49</v>
      </c>
      <c r="H455" s="20"/>
      <c r="I455" s="20" t="s">
        <v>14</v>
      </c>
      <c r="J455" s="23" t="str">
        <f t="shared" si="16"/>
        <v>さいたま市立大谷場中学校女子バレー部</v>
      </c>
      <c r="K455" s="23" t="str">
        <f t="shared" si="17"/>
        <v>201012</v>
      </c>
    </row>
    <row r="456" spans="2:11" x14ac:dyDescent="0.25">
      <c r="B456">
        <v>2</v>
      </c>
      <c r="C456">
        <v>1</v>
      </c>
      <c r="D456">
        <v>13</v>
      </c>
      <c r="E456" t="s">
        <v>53</v>
      </c>
      <c r="F456" s="18" t="s">
        <v>19</v>
      </c>
      <c r="G456" s="19" t="s">
        <v>52</v>
      </c>
      <c r="H456" s="20" t="s">
        <v>14</v>
      </c>
      <c r="I456" s="20"/>
      <c r="J456" s="23" t="str">
        <f t="shared" si="16"/>
        <v>さいたま市立美園中学校女子バレー部</v>
      </c>
      <c r="K456" s="23" t="str">
        <f t="shared" si="17"/>
        <v>201013</v>
      </c>
    </row>
    <row r="457" spans="2:11" x14ac:dyDescent="0.25">
      <c r="B457">
        <v>2</v>
      </c>
      <c r="C457">
        <v>1</v>
      </c>
      <c r="D457">
        <v>14</v>
      </c>
      <c r="E457" t="s">
        <v>56</v>
      </c>
      <c r="F457" s="18" t="s">
        <v>19</v>
      </c>
      <c r="G457" s="19" t="s">
        <v>55</v>
      </c>
      <c r="H457" s="20" t="s">
        <v>14</v>
      </c>
      <c r="I457" s="20" t="s">
        <v>14</v>
      </c>
      <c r="J457" s="23" t="str">
        <f t="shared" si="16"/>
        <v>さいたま市立大谷口中学校女子バレー部</v>
      </c>
      <c r="K457" s="23" t="str">
        <f t="shared" si="17"/>
        <v>201014</v>
      </c>
    </row>
    <row r="458" spans="2:11" x14ac:dyDescent="0.25">
      <c r="B458">
        <v>2</v>
      </c>
      <c r="C458">
        <v>1</v>
      </c>
      <c r="D458">
        <v>15</v>
      </c>
      <c r="E458" t="s">
        <v>59</v>
      </c>
      <c r="F458" s="18" t="s">
        <v>19</v>
      </c>
      <c r="G458" s="19" t="s">
        <v>58</v>
      </c>
      <c r="H458" s="20" t="s">
        <v>14</v>
      </c>
      <c r="I458" s="20" t="s">
        <v>14</v>
      </c>
      <c r="J458" s="23" t="str">
        <f t="shared" si="16"/>
        <v>さいたま市立田島中学校女子バレー部</v>
      </c>
      <c r="K458" s="23" t="str">
        <f t="shared" si="17"/>
        <v>201015</v>
      </c>
    </row>
    <row r="459" spans="2:11" x14ac:dyDescent="0.25">
      <c r="B459">
        <v>2</v>
      </c>
      <c r="C459">
        <v>1</v>
      </c>
      <c r="D459">
        <v>16</v>
      </c>
      <c r="E459" t="s">
        <v>62</v>
      </c>
      <c r="F459" s="18" t="s">
        <v>19</v>
      </c>
      <c r="G459" s="19" t="s">
        <v>61</v>
      </c>
      <c r="H459" s="20"/>
      <c r="I459" s="20" t="s">
        <v>14</v>
      </c>
      <c r="J459" s="23" t="str">
        <f t="shared" si="16"/>
        <v>さいたま市立三室中学校女子バレー部</v>
      </c>
      <c r="K459" s="23" t="str">
        <f t="shared" si="17"/>
        <v>201016</v>
      </c>
    </row>
    <row r="460" spans="2:11" x14ac:dyDescent="0.25">
      <c r="B460">
        <v>2</v>
      </c>
      <c r="C460">
        <v>1</v>
      </c>
      <c r="D460">
        <v>17</v>
      </c>
      <c r="E460" t="s">
        <v>65</v>
      </c>
      <c r="F460" s="18" t="s">
        <v>19</v>
      </c>
      <c r="G460" s="19" t="s">
        <v>64</v>
      </c>
      <c r="H460" s="20"/>
      <c r="I460" s="20" t="s">
        <v>14</v>
      </c>
      <c r="J460" s="23" t="str">
        <f t="shared" si="16"/>
        <v>さいたま市立上大久保中学校女子バレー部</v>
      </c>
      <c r="K460" s="23" t="str">
        <f t="shared" si="17"/>
        <v>201017</v>
      </c>
    </row>
    <row r="461" spans="2:11" x14ac:dyDescent="0.25">
      <c r="B461">
        <v>2</v>
      </c>
      <c r="C461">
        <v>1</v>
      </c>
      <c r="D461">
        <v>18</v>
      </c>
      <c r="E461" t="s">
        <v>68</v>
      </c>
      <c r="F461" s="18" t="s">
        <v>19</v>
      </c>
      <c r="G461" s="19" t="s">
        <v>67</v>
      </c>
      <c r="H461" s="20" t="s">
        <v>14</v>
      </c>
      <c r="I461" s="20" t="s">
        <v>14</v>
      </c>
      <c r="J461" s="23" t="str">
        <f t="shared" si="16"/>
        <v>さいたま市立内谷中学校女子バレー部</v>
      </c>
      <c r="K461" s="23" t="str">
        <f t="shared" si="17"/>
        <v>201018</v>
      </c>
    </row>
    <row r="462" spans="2:11" x14ac:dyDescent="0.25">
      <c r="B462">
        <v>2</v>
      </c>
      <c r="C462">
        <v>1</v>
      </c>
      <c r="D462">
        <v>19</v>
      </c>
      <c r="E462" t="s">
        <v>71</v>
      </c>
      <c r="F462" s="18" t="s">
        <v>19</v>
      </c>
      <c r="G462" s="19" t="s">
        <v>70</v>
      </c>
      <c r="H462" s="20" t="s">
        <v>14</v>
      </c>
      <c r="I462" s="20" t="s">
        <v>14</v>
      </c>
      <c r="J462" s="23" t="str">
        <f t="shared" si="16"/>
        <v>さいたま市立尾間木中学校女子バレー部</v>
      </c>
      <c r="K462" s="23" t="str">
        <f t="shared" si="17"/>
        <v>201019</v>
      </c>
    </row>
    <row r="463" spans="2:11" x14ac:dyDescent="0.25">
      <c r="B463">
        <v>2</v>
      </c>
      <c r="C463">
        <v>1</v>
      </c>
      <c r="D463">
        <v>20</v>
      </c>
      <c r="E463" t="s">
        <v>74</v>
      </c>
      <c r="F463" s="18" t="s">
        <v>19</v>
      </c>
      <c r="G463" s="19" t="s">
        <v>73</v>
      </c>
      <c r="H463" s="20"/>
      <c r="I463" s="20" t="s">
        <v>14</v>
      </c>
      <c r="J463" s="23" t="str">
        <f t="shared" si="16"/>
        <v>さいたま市立大宮東中学校女子バレー部</v>
      </c>
      <c r="K463" s="23" t="str">
        <f t="shared" si="17"/>
        <v>201020</v>
      </c>
    </row>
    <row r="464" spans="2:11" x14ac:dyDescent="0.25">
      <c r="B464">
        <v>2</v>
      </c>
      <c r="C464">
        <v>1</v>
      </c>
      <c r="D464">
        <v>21</v>
      </c>
      <c r="E464" t="s">
        <v>77</v>
      </c>
      <c r="F464" s="18" t="s">
        <v>19</v>
      </c>
      <c r="G464" s="19" t="s">
        <v>76</v>
      </c>
      <c r="H464" s="20"/>
      <c r="I464" s="20"/>
      <c r="J464" s="23" t="str">
        <f t="shared" si="16"/>
        <v>さいたま市立大宮南中学校女子バレー部</v>
      </c>
      <c r="K464" s="23" t="str">
        <f t="shared" si="17"/>
        <v>201021</v>
      </c>
    </row>
    <row r="465" spans="2:11" x14ac:dyDescent="0.25">
      <c r="B465">
        <v>2</v>
      </c>
      <c r="C465">
        <v>1</v>
      </c>
      <c r="D465">
        <v>22</v>
      </c>
      <c r="E465" t="s">
        <v>80</v>
      </c>
      <c r="F465" s="18" t="s">
        <v>19</v>
      </c>
      <c r="G465" s="19" t="s">
        <v>79</v>
      </c>
      <c r="H465" s="20"/>
      <c r="I465" s="20" t="s">
        <v>14</v>
      </c>
      <c r="J465" s="23" t="str">
        <f t="shared" si="16"/>
        <v>さいたま市立大宮北中学校女子バレー部</v>
      </c>
      <c r="K465" s="23" t="str">
        <f t="shared" si="17"/>
        <v>201022</v>
      </c>
    </row>
    <row r="466" spans="2:11" x14ac:dyDescent="0.25">
      <c r="B466">
        <v>2</v>
      </c>
      <c r="C466">
        <v>1</v>
      </c>
      <c r="D466">
        <v>23</v>
      </c>
      <c r="E466" t="s">
        <v>83</v>
      </c>
      <c r="F466" s="18" t="s">
        <v>19</v>
      </c>
      <c r="G466" s="19" t="s">
        <v>82</v>
      </c>
      <c r="H466" s="20"/>
      <c r="I466" s="20" t="s">
        <v>14</v>
      </c>
      <c r="J466" s="23" t="str">
        <f t="shared" si="16"/>
        <v>さいたま市立桜木中学校女子バレー部</v>
      </c>
      <c r="K466" s="23" t="str">
        <f t="shared" si="17"/>
        <v>201023</v>
      </c>
    </row>
    <row r="467" spans="2:11" x14ac:dyDescent="0.25">
      <c r="B467">
        <v>2</v>
      </c>
      <c r="C467">
        <v>1</v>
      </c>
      <c r="D467">
        <v>24</v>
      </c>
      <c r="E467" t="s">
        <v>86</v>
      </c>
      <c r="F467" s="18" t="s">
        <v>19</v>
      </c>
      <c r="G467" s="19" t="s">
        <v>85</v>
      </c>
      <c r="H467" s="20"/>
      <c r="I467" s="20" t="s">
        <v>14</v>
      </c>
      <c r="J467" s="23" t="str">
        <f t="shared" si="16"/>
        <v>さいたま市立三橋中学校女子バレー部</v>
      </c>
      <c r="K467" s="23" t="str">
        <f t="shared" si="17"/>
        <v>201024</v>
      </c>
    </row>
    <row r="468" spans="2:11" x14ac:dyDescent="0.25">
      <c r="B468">
        <v>2</v>
      </c>
      <c r="C468">
        <v>1</v>
      </c>
      <c r="D468">
        <v>25</v>
      </c>
      <c r="E468" t="s">
        <v>89</v>
      </c>
      <c r="F468" s="18" t="s">
        <v>19</v>
      </c>
      <c r="G468" s="19" t="s">
        <v>88</v>
      </c>
      <c r="H468" s="20" t="s">
        <v>14</v>
      </c>
      <c r="I468" s="20" t="s">
        <v>14</v>
      </c>
      <c r="J468" s="23" t="str">
        <f t="shared" si="16"/>
        <v>さいたま市立大成中学校女子バレー部</v>
      </c>
      <c r="K468" s="23" t="str">
        <f t="shared" si="17"/>
        <v>201025</v>
      </c>
    </row>
    <row r="469" spans="2:11" x14ac:dyDescent="0.25">
      <c r="B469">
        <v>2</v>
      </c>
      <c r="C469">
        <v>1</v>
      </c>
      <c r="D469">
        <v>26</v>
      </c>
      <c r="E469" t="s">
        <v>92</v>
      </c>
      <c r="F469" s="18" t="s">
        <v>19</v>
      </c>
      <c r="G469" s="19" t="s">
        <v>91</v>
      </c>
      <c r="H469" s="20" t="s">
        <v>14</v>
      </c>
      <c r="I469" s="20" t="s">
        <v>14</v>
      </c>
      <c r="J469" s="23" t="str">
        <f t="shared" si="16"/>
        <v>さいたま市立日進中学校女子バレー部</v>
      </c>
      <c r="K469" s="23" t="str">
        <f t="shared" si="17"/>
        <v>201026</v>
      </c>
    </row>
    <row r="470" spans="2:11" x14ac:dyDescent="0.25">
      <c r="B470">
        <v>2</v>
      </c>
      <c r="C470">
        <v>1</v>
      </c>
      <c r="D470">
        <v>27</v>
      </c>
      <c r="E470" t="s">
        <v>95</v>
      </c>
      <c r="F470" s="18" t="s">
        <v>19</v>
      </c>
      <c r="G470" s="19" t="s">
        <v>94</v>
      </c>
      <c r="H470" s="20" t="s">
        <v>14</v>
      </c>
      <c r="I470" s="20" t="s">
        <v>14</v>
      </c>
      <c r="J470" s="23" t="str">
        <f t="shared" si="16"/>
        <v>さいたま市立宮原中学校女子バレー部</v>
      </c>
      <c r="K470" s="23" t="str">
        <f t="shared" si="17"/>
        <v>201027</v>
      </c>
    </row>
    <row r="471" spans="2:11" x14ac:dyDescent="0.25">
      <c r="B471">
        <v>2</v>
      </c>
      <c r="C471">
        <v>1</v>
      </c>
      <c r="D471">
        <v>28</v>
      </c>
      <c r="E471" t="s">
        <v>98</v>
      </c>
      <c r="F471" s="18" t="s">
        <v>19</v>
      </c>
      <c r="G471" s="19" t="s">
        <v>97</v>
      </c>
      <c r="H471" s="20" t="s">
        <v>14</v>
      </c>
      <c r="I471" s="20" t="s">
        <v>14</v>
      </c>
      <c r="J471" s="23" t="str">
        <f t="shared" si="16"/>
        <v>さいたま市立植竹中学校女子バレー部</v>
      </c>
      <c r="K471" s="23" t="str">
        <f t="shared" si="17"/>
        <v>201028</v>
      </c>
    </row>
    <row r="472" spans="2:11" x14ac:dyDescent="0.25">
      <c r="B472">
        <v>2</v>
      </c>
      <c r="C472">
        <v>1</v>
      </c>
      <c r="D472">
        <v>29</v>
      </c>
      <c r="E472" t="s">
        <v>101</v>
      </c>
      <c r="F472" s="18" t="s">
        <v>19</v>
      </c>
      <c r="G472" s="19" t="s">
        <v>100</v>
      </c>
      <c r="H472" s="20" t="s">
        <v>14</v>
      </c>
      <c r="I472" s="20" t="s">
        <v>14</v>
      </c>
      <c r="J472" s="23" t="str">
        <f t="shared" si="16"/>
        <v>さいたま市立大砂土中学校女子バレー部</v>
      </c>
      <c r="K472" s="23" t="str">
        <f t="shared" si="17"/>
        <v>201029</v>
      </c>
    </row>
    <row r="473" spans="2:11" x14ac:dyDescent="0.25">
      <c r="B473">
        <v>2</v>
      </c>
      <c r="C473">
        <v>1</v>
      </c>
      <c r="D473">
        <v>30</v>
      </c>
      <c r="E473" t="s">
        <v>104</v>
      </c>
      <c r="F473" s="18" t="s">
        <v>19</v>
      </c>
      <c r="G473" s="19" t="s">
        <v>103</v>
      </c>
      <c r="H473" s="20" t="s">
        <v>43</v>
      </c>
      <c r="I473" s="20"/>
      <c r="J473" s="23" t="str">
        <f t="shared" si="16"/>
        <v>さいたま市立指扇中学校女子バレー部</v>
      </c>
      <c r="K473" s="23" t="str">
        <f t="shared" si="17"/>
        <v>201030</v>
      </c>
    </row>
    <row r="474" spans="2:11" x14ac:dyDescent="0.25">
      <c r="B474">
        <v>2</v>
      </c>
      <c r="C474">
        <v>1</v>
      </c>
      <c r="D474">
        <v>31</v>
      </c>
      <c r="E474" t="s">
        <v>107</v>
      </c>
      <c r="F474" s="18" t="s">
        <v>19</v>
      </c>
      <c r="G474" s="19" t="s">
        <v>106</v>
      </c>
      <c r="H474" s="20"/>
      <c r="I474" s="20" t="s">
        <v>14</v>
      </c>
      <c r="J474" s="23" t="str">
        <f t="shared" si="16"/>
        <v>さいたま市立馬宮中学校女子バレー部</v>
      </c>
      <c r="K474" s="23" t="str">
        <f t="shared" si="17"/>
        <v>201031</v>
      </c>
    </row>
    <row r="475" spans="2:11" x14ac:dyDescent="0.25">
      <c r="B475">
        <v>2</v>
      </c>
      <c r="C475">
        <v>1</v>
      </c>
      <c r="D475">
        <v>32</v>
      </c>
      <c r="E475" t="s">
        <v>110</v>
      </c>
      <c r="F475" s="18" t="s">
        <v>19</v>
      </c>
      <c r="G475" s="19" t="s">
        <v>109</v>
      </c>
      <c r="H475" s="20"/>
      <c r="I475" s="20"/>
      <c r="J475" s="23" t="str">
        <f t="shared" si="16"/>
        <v>さいたま市立片柳中学校女子バレー部</v>
      </c>
      <c r="K475" s="23" t="str">
        <f t="shared" si="17"/>
        <v>201032</v>
      </c>
    </row>
    <row r="476" spans="2:11" x14ac:dyDescent="0.25">
      <c r="B476">
        <v>2</v>
      </c>
      <c r="C476">
        <v>1</v>
      </c>
      <c r="D476">
        <v>33</v>
      </c>
      <c r="E476" t="s">
        <v>113</v>
      </c>
      <c r="F476" s="18" t="s">
        <v>19</v>
      </c>
      <c r="G476" s="19" t="s">
        <v>112</v>
      </c>
      <c r="H476" s="20" t="s">
        <v>14</v>
      </c>
      <c r="I476" s="20" t="s">
        <v>14</v>
      </c>
      <c r="J476" s="23" t="str">
        <f t="shared" si="16"/>
        <v>さいたま市立春里中学校女子バレー部</v>
      </c>
      <c r="K476" s="23" t="str">
        <f t="shared" si="17"/>
        <v>201033</v>
      </c>
    </row>
    <row r="477" spans="2:11" x14ac:dyDescent="0.25">
      <c r="B477">
        <v>2</v>
      </c>
      <c r="C477">
        <v>1</v>
      </c>
      <c r="D477">
        <v>34</v>
      </c>
      <c r="E477" t="s">
        <v>116</v>
      </c>
      <c r="F477" s="18" t="s">
        <v>19</v>
      </c>
      <c r="G477" s="19" t="s">
        <v>115</v>
      </c>
      <c r="H477" s="20"/>
      <c r="I477" s="20"/>
      <c r="J477" s="23" t="str">
        <f t="shared" si="16"/>
        <v>さいたま市立大宮西中学校女子バレー部</v>
      </c>
      <c r="K477" s="23" t="str">
        <f t="shared" si="17"/>
        <v>201034</v>
      </c>
    </row>
    <row r="478" spans="2:11" x14ac:dyDescent="0.25">
      <c r="B478">
        <v>2</v>
      </c>
      <c r="C478">
        <v>1</v>
      </c>
      <c r="D478">
        <v>35</v>
      </c>
      <c r="E478" t="s">
        <v>119</v>
      </c>
      <c r="F478" s="18" t="s">
        <v>19</v>
      </c>
      <c r="G478" s="19" t="s">
        <v>118</v>
      </c>
      <c r="H478" s="20"/>
      <c r="I478" s="20" t="s">
        <v>14</v>
      </c>
      <c r="J478" s="23" t="str">
        <f t="shared" si="16"/>
        <v>さいたま市立七里中学校女子バレー部</v>
      </c>
      <c r="K478" s="23" t="str">
        <f t="shared" si="17"/>
        <v>201035</v>
      </c>
    </row>
    <row r="479" spans="2:11" x14ac:dyDescent="0.25">
      <c r="B479">
        <v>2</v>
      </c>
      <c r="C479">
        <v>1</v>
      </c>
      <c r="D479">
        <v>36</v>
      </c>
      <c r="E479" t="s">
        <v>122</v>
      </c>
      <c r="F479" s="18" t="s">
        <v>19</v>
      </c>
      <c r="G479" s="19" t="s">
        <v>121</v>
      </c>
      <c r="H479" s="20"/>
      <c r="I479" s="20" t="s">
        <v>14</v>
      </c>
      <c r="J479" s="23" t="str">
        <f t="shared" si="16"/>
        <v>さいたま市立泰平中学校女子バレー部</v>
      </c>
      <c r="K479" s="23" t="str">
        <f t="shared" si="17"/>
        <v>201036</v>
      </c>
    </row>
    <row r="480" spans="2:11" x14ac:dyDescent="0.25">
      <c r="B480">
        <v>2</v>
      </c>
      <c r="C480">
        <v>1</v>
      </c>
      <c r="D480">
        <v>37</v>
      </c>
      <c r="E480" t="s">
        <v>125</v>
      </c>
      <c r="F480" s="18" t="s">
        <v>19</v>
      </c>
      <c r="G480" s="19" t="s">
        <v>124</v>
      </c>
      <c r="H480" s="20" t="s">
        <v>14</v>
      </c>
      <c r="I480" s="20" t="s">
        <v>14</v>
      </c>
      <c r="J480" s="23" t="str">
        <f t="shared" si="16"/>
        <v>さいたま市立宮前中学校女子バレー部</v>
      </c>
      <c r="K480" s="23" t="str">
        <f t="shared" si="17"/>
        <v>201037</v>
      </c>
    </row>
    <row r="481" spans="2:11" x14ac:dyDescent="0.25">
      <c r="B481">
        <v>2</v>
      </c>
      <c r="C481">
        <v>1</v>
      </c>
      <c r="D481">
        <v>38</v>
      </c>
      <c r="E481" t="s">
        <v>128</v>
      </c>
      <c r="F481" s="18" t="s">
        <v>19</v>
      </c>
      <c r="G481" s="19" t="s">
        <v>127</v>
      </c>
      <c r="H481" s="20"/>
      <c r="I481" s="20" t="s">
        <v>14</v>
      </c>
      <c r="J481" s="23" t="str">
        <f t="shared" si="16"/>
        <v>さいたま市立植水中学校女子バレー部</v>
      </c>
      <c r="K481" s="23" t="str">
        <f t="shared" si="17"/>
        <v>201038</v>
      </c>
    </row>
    <row r="482" spans="2:11" x14ac:dyDescent="0.25">
      <c r="B482">
        <v>2</v>
      </c>
      <c r="C482">
        <v>1</v>
      </c>
      <c r="D482">
        <v>39</v>
      </c>
      <c r="E482" t="s">
        <v>131</v>
      </c>
      <c r="F482" s="18" t="s">
        <v>19</v>
      </c>
      <c r="G482" s="19" t="s">
        <v>130</v>
      </c>
      <c r="H482" s="20" t="s">
        <v>14</v>
      </c>
      <c r="I482" s="20" t="s">
        <v>14</v>
      </c>
      <c r="J482" s="23" t="str">
        <f t="shared" si="16"/>
        <v>さいたま市立大谷中学校女子バレー部</v>
      </c>
      <c r="K482" s="23" t="str">
        <f t="shared" si="17"/>
        <v>201039</v>
      </c>
    </row>
    <row r="483" spans="2:11" x14ac:dyDescent="0.25">
      <c r="B483">
        <v>2</v>
      </c>
      <c r="C483">
        <v>1</v>
      </c>
      <c r="D483">
        <v>40</v>
      </c>
      <c r="E483" t="s">
        <v>134</v>
      </c>
      <c r="F483" s="18" t="s">
        <v>19</v>
      </c>
      <c r="G483" s="19" t="s">
        <v>133</v>
      </c>
      <c r="H483" s="20"/>
      <c r="I483" s="20" t="s">
        <v>14</v>
      </c>
      <c r="J483" s="23" t="str">
        <f t="shared" si="16"/>
        <v>さいたま市立第二東中学校女子バレー部</v>
      </c>
      <c r="K483" s="23" t="str">
        <f t="shared" si="17"/>
        <v>201040</v>
      </c>
    </row>
    <row r="484" spans="2:11" x14ac:dyDescent="0.25">
      <c r="B484">
        <v>2</v>
      </c>
      <c r="C484">
        <v>1</v>
      </c>
      <c r="D484">
        <v>41</v>
      </c>
      <c r="E484" t="s">
        <v>137</v>
      </c>
      <c r="F484" s="18" t="s">
        <v>19</v>
      </c>
      <c r="G484" s="19" t="s">
        <v>136</v>
      </c>
      <c r="H484" s="20"/>
      <c r="I484" s="20" t="s">
        <v>14</v>
      </c>
      <c r="J484" s="23" t="str">
        <f t="shared" si="16"/>
        <v>さいたま市立土屋中学校女子バレー部</v>
      </c>
      <c r="K484" s="23" t="str">
        <f t="shared" si="17"/>
        <v>201041</v>
      </c>
    </row>
    <row r="485" spans="2:11" x14ac:dyDescent="0.25">
      <c r="B485">
        <v>2</v>
      </c>
      <c r="C485">
        <v>1</v>
      </c>
      <c r="D485">
        <v>42</v>
      </c>
      <c r="E485" t="s">
        <v>140</v>
      </c>
      <c r="F485" s="18" t="s">
        <v>19</v>
      </c>
      <c r="G485" s="19" t="s">
        <v>139</v>
      </c>
      <c r="H485" s="20"/>
      <c r="I485" s="20"/>
      <c r="J485" s="23" t="str">
        <f t="shared" si="16"/>
        <v>さいたま市立大宮八幡中学校女子バレー部</v>
      </c>
      <c r="K485" s="23" t="str">
        <f t="shared" si="17"/>
        <v>201042</v>
      </c>
    </row>
    <row r="486" spans="2:11" x14ac:dyDescent="0.25">
      <c r="B486">
        <v>2</v>
      </c>
      <c r="C486">
        <v>1</v>
      </c>
      <c r="D486">
        <v>43</v>
      </c>
      <c r="E486" t="s">
        <v>143</v>
      </c>
      <c r="F486" s="18" t="s">
        <v>19</v>
      </c>
      <c r="G486" s="19" t="s">
        <v>142</v>
      </c>
      <c r="H486" s="20"/>
      <c r="I486" s="20" t="s">
        <v>14</v>
      </c>
      <c r="J486" s="23" t="str">
        <f t="shared" si="16"/>
        <v>さいたま市立土呂中学校女子バレー部</v>
      </c>
      <c r="K486" s="23" t="str">
        <f t="shared" si="17"/>
        <v>201043</v>
      </c>
    </row>
    <row r="487" spans="2:11" x14ac:dyDescent="0.25">
      <c r="B487">
        <v>2</v>
      </c>
      <c r="C487">
        <v>1</v>
      </c>
      <c r="D487">
        <v>44</v>
      </c>
      <c r="E487" t="s">
        <v>146</v>
      </c>
      <c r="F487" s="18" t="s">
        <v>19</v>
      </c>
      <c r="G487" s="19" t="s">
        <v>145</v>
      </c>
      <c r="H487" s="20"/>
      <c r="I487" s="20" t="s">
        <v>14</v>
      </c>
      <c r="J487" s="23" t="str">
        <f t="shared" si="16"/>
        <v>さいたま市立春野中学校女子バレー部</v>
      </c>
      <c r="K487" s="23" t="str">
        <f t="shared" si="17"/>
        <v>201044</v>
      </c>
    </row>
    <row r="488" spans="2:11" x14ac:dyDescent="0.25">
      <c r="B488">
        <v>2</v>
      </c>
      <c r="C488">
        <v>1</v>
      </c>
      <c r="D488">
        <v>45</v>
      </c>
      <c r="E488" t="s">
        <v>149</v>
      </c>
      <c r="F488" s="18" t="s">
        <v>19</v>
      </c>
      <c r="G488" s="19" t="s">
        <v>148</v>
      </c>
      <c r="H488" s="20" t="s">
        <v>14</v>
      </c>
      <c r="I488" s="20" t="s">
        <v>14</v>
      </c>
      <c r="J488" s="23" t="str">
        <f t="shared" si="16"/>
        <v>さいたま市立与野東中学校女子バレー部</v>
      </c>
      <c r="K488" s="23" t="str">
        <f t="shared" si="17"/>
        <v>201045</v>
      </c>
    </row>
    <row r="489" spans="2:11" x14ac:dyDescent="0.25">
      <c r="B489">
        <v>2</v>
      </c>
      <c r="C489">
        <v>1</v>
      </c>
      <c r="D489">
        <v>46</v>
      </c>
      <c r="E489" t="s">
        <v>152</v>
      </c>
      <c r="F489" s="18" t="s">
        <v>19</v>
      </c>
      <c r="G489" s="19" t="s">
        <v>151</v>
      </c>
      <c r="H489" s="20"/>
      <c r="I489" s="20" t="s">
        <v>14</v>
      </c>
      <c r="J489" s="23" t="str">
        <f t="shared" si="16"/>
        <v>さいたま市立与野西中学校女子バレー部</v>
      </c>
      <c r="K489" s="23" t="str">
        <f t="shared" si="17"/>
        <v>201046</v>
      </c>
    </row>
    <row r="490" spans="2:11" x14ac:dyDescent="0.25">
      <c r="B490">
        <v>2</v>
      </c>
      <c r="C490">
        <v>1</v>
      </c>
      <c r="D490">
        <v>47</v>
      </c>
      <c r="E490" t="s">
        <v>155</v>
      </c>
      <c r="F490" s="18" t="s">
        <v>19</v>
      </c>
      <c r="G490" s="19" t="s">
        <v>154</v>
      </c>
      <c r="H490" s="20"/>
      <c r="I490" s="20" t="s">
        <v>14</v>
      </c>
      <c r="J490" s="23" t="str">
        <f t="shared" si="16"/>
        <v>さいたま市立与野南中学校女子バレー部</v>
      </c>
      <c r="K490" s="23" t="str">
        <f t="shared" si="17"/>
        <v>201047</v>
      </c>
    </row>
    <row r="491" spans="2:11" x14ac:dyDescent="0.25">
      <c r="B491">
        <v>2</v>
      </c>
      <c r="C491">
        <v>1</v>
      </c>
      <c r="D491">
        <v>48</v>
      </c>
      <c r="E491" t="s">
        <v>158</v>
      </c>
      <c r="F491" s="18" t="s">
        <v>19</v>
      </c>
      <c r="G491" s="19" t="s">
        <v>157</v>
      </c>
      <c r="H491" s="20" t="s">
        <v>14</v>
      </c>
      <c r="I491" s="20" t="s">
        <v>43</v>
      </c>
      <c r="J491" s="23" t="str">
        <f t="shared" si="16"/>
        <v>さいたま市立八王子中学校女子バレー部</v>
      </c>
      <c r="K491" s="23" t="str">
        <f t="shared" si="17"/>
        <v>201048</v>
      </c>
    </row>
    <row r="492" spans="2:11" x14ac:dyDescent="0.25">
      <c r="B492">
        <v>2</v>
      </c>
      <c r="C492">
        <v>1</v>
      </c>
      <c r="D492">
        <v>49</v>
      </c>
      <c r="E492" t="s">
        <v>161</v>
      </c>
      <c r="F492" s="18" t="s">
        <v>19</v>
      </c>
      <c r="G492" s="19" t="s">
        <v>160</v>
      </c>
      <c r="H492" s="20" t="s">
        <v>14</v>
      </c>
      <c r="I492" s="20" t="s">
        <v>14</v>
      </c>
      <c r="J492" s="23" t="str">
        <f t="shared" si="16"/>
        <v>さいたま市立岩槻中学校女子バレー部</v>
      </c>
      <c r="K492" s="23" t="str">
        <f t="shared" si="17"/>
        <v>201049</v>
      </c>
    </row>
    <row r="493" spans="2:11" x14ac:dyDescent="0.25">
      <c r="B493">
        <v>2</v>
      </c>
      <c r="C493">
        <v>1</v>
      </c>
      <c r="D493">
        <v>50</v>
      </c>
      <c r="E493" t="s">
        <v>164</v>
      </c>
      <c r="F493" s="18" t="s">
        <v>19</v>
      </c>
      <c r="G493" s="19" t="s">
        <v>163</v>
      </c>
      <c r="H493" s="20"/>
      <c r="I493" s="20"/>
      <c r="J493" s="23" t="str">
        <f t="shared" si="16"/>
        <v>さいたま市立川通中学校女子バレー部</v>
      </c>
      <c r="K493" s="23" t="str">
        <f t="shared" si="17"/>
        <v>201050</v>
      </c>
    </row>
    <row r="494" spans="2:11" x14ac:dyDescent="0.25">
      <c r="B494">
        <v>2</v>
      </c>
      <c r="C494">
        <v>1</v>
      </c>
      <c r="D494">
        <v>51</v>
      </c>
      <c r="E494" t="s">
        <v>167</v>
      </c>
      <c r="F494" s="18" t="s">
        <v>19</v>
      </c>
      <c r="G494" s="19" t="s">
        <v>166</v>
      </c>
      <c r="H494" s="20"/>
      <c r="I494" s="20" t="s">
        <v>14</v>
      </c>
      <c r="J494" s="23" t="str">
        <f t="shared" si="16"/>
        <v>さいたま市立城南中学校女子バレー部</v>
      </c>
      <c r="K494" s="23" t="str">
        <f t="shared" si="17"/>
        <v>201051</v>
      </c>
    </row>
    <row r="495" spans="2:11" x14ac:dyDescent="0.25">
      <c r="B495">
        <v>2</v>
      </c>
      <c r="C495">
        <v>1</v>
      </c>
      <c r="D495">
        <v>52</v>
      </c>
      <c r="E495" t="s">
        <v>170</v>
      </c>
      <c r="F495" s="18" t="s">
        <v>19</v>
      </c>
      <c r="G495" s="19" t="s">
        <v>169</v>
      </c>
      <c r="H495" s="20" t="s">
        <v>43</v>
      </c>
      <c r="I495" s="20" t="s">
        <v>14</v>
      </c>
      <c r="J495" s="23" t="str">
        <f t="shared" si="16"/>
        <v>さいたま市立慈恩寺中学校女子バレー部</v>
      </c>
      <c r="K495" s="23" t="str">
        <f t="shared" si="17"/>
        <v>201052</v>
      </c>
    </row>
    <row r="496" spans="2:11" x14ac:dyDescent="0.25">
      <c r="B496">
        <v>2</v>
      </c>
      <c r="C496">
        <v>1</v>
      </c>
      <c r="D496">
        <v>53</v>
      </c>
      <c r="E496" t="s">
        <v>173</v>
      </c>
      <c r="F496" s="18" t="s">
        <v>19</v>
      </c>
      <c r="G496" s="19" t="s">
        <v>172</v>
      </c>
      <c r="H496" s="20"/>
      <c r="I496" s="20" t="s">
        <v>14</v>
      </c>
      <c r="J496" s="23" t="str">
        <f t="shared" si="16"/>
        <v>さいたま市立城北中学校女子バレー部</v>
      </c>
      <c r="K496" s="23" t="str">
        <f t="shared" si="17"/>
        <v>201053</v>
      </c>
    </row>
    <row r="497" spans="2:11" x14ac:dyDescent="0.25">
      <c r="B497">
        <v>2</v>
      </c>
      <c r="C497">
        <v>1</v>
      </c>
      <c r="D497">
        <v>54</v>
      </c>
      <c r="E497" t="s">
        <v>176</v>
      </c>
      <c r="F497" s="18" t="s">
        <v>19</v>
      </c>
      <c r="G497" s="19" t="s">
        <v>175</v>
      </c>
      <c r="H497" s="20"/>
      <c r="I497" s="20"/>
      <c r="J497" s="23" t="str">
        <f t="shared" si="16"/>
        <v>さいたま市立桜山中学校女子バレー部</v>
      </c>
      <c r="K497" s="23" t="str">
        <f t="shared" si="17"/>
        <v>201054</v>
      </c>
    </row>
    <row r="498" spans="2:11" x14ac:dyDescent="0.25">
      <c r="B498">
        <v>2</v>
      </c>
      <c r="C498">
        <v>1</v>
      </c>
      <c r="D498">
        <v>55</v>
      </c>
      <c r="E498" t="s">
        <v>179</v>
      </c>
      <c r="F498" s="18" t="s">
        <v>19</v>
      </c>
      <c r="G498" s="19" t="s">
        <v>178</v>
      </c>
      <c r="H498" s="20"/>
      <c r="I498" s="20" t="s">
        <v>14</v>
      </c>
      <c r="J498" s="23" t="str">
        <f t="shared" si="16"/>
        <v>さいたま市立柏陽中学校女子バレー部</v>
      </c>
      <c r="K498" s="23" t="str">
        <f t="shared" si="17"/>
        <v>201055</v>
      </c>
    </row>
    <row r="499" spans="2:11" x14ac:dyDescent="0.25">
      <c r="B499">
        <v>2</v>
      </c>
      <c r="C499">
        <v>1</v>
      </c>
      <c r="D499">
        <v>56</v>
      </c>
      <c r="E499" t="s">
        <v>182</v>
      </c>
      <c r="F499" s="18" t="s">
        <v>19</v>
      </c>
      <c r="G499" s="19" t="s">
        <v>181</v>
      </c>
      <c r="H499" s="20"/>
      <c r="I499" s="20" t="s">
        <v>14</v>
      </c>
      <c r="J499" s="23" t="str">
        <f t="shared" si="16"/>
        <v>さいたま市立西原中学校女子バレー部</v>
      </c>
      <c r="K499" s="23" t="str">
        <f t="shared" si="17"/>
        <v>201056</v>
      </c>
    </row>
    <row r="500" spans="2:11" x14ac:dyDescent="0.25">
      <c r="B500">
        <v>2</v>
      </c>
      <c r="C500">
        <v>1</v>
      </c>
      <c r="D500">
        <v>57</v>
      </c>
      <c r="E500" t="s">
        <v>185</v>
      </c>
      <c r="F500" s="18" t="s">
        <v>19</v>
      </c>
      <c r="G500" s="19" t="s">
        <v>184</v>
      </c>
      <c r="H500" s="20"/>
      <c r="I500" s="20" t="s">
        <v>14</v>
      </c>
      <c r="J500" s="23" t="str">
        <f t="shared" si="16"/>
        <v>さいたま市立浦和中学校女子バレー部</v>
      </c>
      <c r="K500" s="23" t="str">
        <f t="shared" si="17"/>
        <v>201057</v>
      </c>
    </row>
    <row r="501" spans="2:11" x14ac:dyDescent="0.25">
      <c r="B501">
        <v>2</v>
      </c>
      <c r="C501">
        <v>1</v>
      </c>
      <c r="D501">
        <v>58</v>
      </c>
      <c r="E501" t="s">
        <v>189</v>
      </c>
      <c r="F501" s="18" t="s">
        <v>187</v>
      </c>
      <c r="G501" s="19" t="s">
        <v>188</v>
      </c>
      <c r="H501" s="20"/>
      <c r="I501" s="20" t="s">
        <v>14</v>
      </c>
      <c r="J501" s="23" t="str">
        <f t="shared" si="16"/>
        <v>国立埼玉大附属中学校女子バレー部</v>
      </c>
      <c r="K501" s="23" t="str">
        <f t="shared" si="17"/>
        <v>201058</v>
      </c>
    </row>
    <row r="502" spans="2:11" x14ac:dyDescent="0.25">
      <c r="B502">
        <v>2</v>
      </c>
      <c r="C502">
        <v>1</v>
      </c>
      <c r="D502">
        <v>59</v>
      </c>
      <c r="E502" t="s">
        <v>193</v>
      </c>
      <c r="F502" s="18" t="s">
        <v>191</v>
      </c>
      <c r="G502" s="24" t="s">
        <v>192</v>
      </c>
      <c r="H502" s="20" t="s">
        <v>14</v>
      </c>
      <c r="I502" s="20" t="s">
        <v>14</v>
      </c>
      <c r="J502" s="23" t="str">
        <f t="shared" si="16"/>
        <v>（私立）栄東中学校女子バレー部</v>
      </c>
      <c r="K502" s="23" t="str">
        <f t="shared" si="17"/>
        <v>201059</v>
      </c>
    </row>
    <row r="503" spans="2:11" x14ac:dyDescent="0.25">
      <c r="B503">
        <v>2</v>
      </c>
      <c r="C503">
        <v>1</v>
      </c>
      <c r="D503">
        <v>60</v>
      </c>
      <c r="E503" t="s">
        <v>196</v>
      </c>
      <c r="F503" s="18" t="s">
        <v>191</v>
      </c>
      <c r="G503" s="24" t="s">
        <v>195</v>
      </c>
      <c r="H503" s="20"/>
      <c r="I503" s="20"/>
      <c r="J503" s="23" t="str">
        <f t="shared" si="16"/>
        <v>（私立）埼玉栄中学校女子バレー部</v>
      </c>
      <c r="K503" s="23" t="str">
        <f t="shared" si="17"/>
        <v>201060</v>
      </c>
    </row>
    <row r="504" spans="2:11" x14ac:dyDescent="0.25">
      <c r="B504">
        <v>2</v>
      </c>
      <c r="C504">
        <v>1</v>
      </c>
      <c r="D504">
        <v>61</v>
      </c>
      <c r="E504" t="s">
        <v>199</v>
      </c>
      <c r="F504" s="18" t="s">
        <v>191</v>
      </c>
      <c r="G504" s="24" t="s">
        <v>198</v>
      </c>
      <c r="H504" s="20"/>
      <c r="I504" s="20" t="s">
        <v>43</v>
      </c>
      <c r="J504" s="23" t="str">
        <f t="shared" si="16"/>
        <v>（私立）浦和明の星女子中学校女子バレー部</v>
      </c>
      <c r="K504" s="23" t="str">
        <f t="shared" si="17"/>
        <v>201061</v>
      </c>
    </row>
    <row r="505" spans="2:11" x14ac:dyDescent="0.25">
      <c r="B505">
        <v>2</v>
      </c>
      <c r="C505">
        <v>1</v>
      </c>
      <c r="D505">
        <v>62</v>
      </c>
      <c r="E505" t="s">
        <v>202</v>
      </c>
      <c r="F505" s="18" t="s">
        <v>191</v>
      </c>
      <c r="G505" s="25" t="s">
        <v>201</v>
      </c>
      <c r="H505" s="20"/>
      <c r="I505" s="20" t="s">
        <v>14</v>
      </c>
      <c r="J505" s="23" t="str">
        <f t="shared" si="16"/>
        <v>（私立）埼玉朝鮮初中級中学校女子バレー部</v>
      </c>
      <c r="K505" s="23" t="str">
        <f t="shared" si="17"/>
        <v>201062</v>
      </c>
    </row>
    <row r="506" spans="2:11" x14ac:dyDescent="0.25">
      <c r="B506">
        <v>2</v>
      </c>
      <c r="C506">
        <v>1</v>
      </c>
      <c r="D506">
        <v>63</v>
      </c>
      <c r="E506" t="s">
        <v>205</v>
      </c>
      <c r="F506" s="18" t="s">
        <v>191</v>
      </c>
      <c r="G506" s="26" t="s">
        <v>204</v>
      </c>
      <c r="H506" s="20" t="s">
        <v>43</v>
      </c>
      <c r="I506" s="27" t="s">
        <v>43</v>
      </c>
      <c r="J506" s="23" t="str">
        <f t="shared" si="16"/>
        <v>（私立）開 智中学校女子バレー部</v>
      </c>
      <c r="K506" s="23" t="str">
        <f t="shared" si="17"/>
        <v>201063</v>
      </c>
    </row>
    <row r="507" spans="2:11" x14ac:dyDescent="0.25">
      <c r="E507" t="s">
        <v>206</v>
      </c>
      <c r="F507" s="29"/>
      <c r="G507" s="22"/>
      <c r="H507" s="30"/>
      <c r="I507" s="30"/>
      <c r="J507" s="23" t="str">
        <f t="shared" si="16"/>
        <v>中学校女子バレー部</v>
      </c>
      <c r="K507" s="23" t="str">
        <f t="shared" si="17"/>
        <v>000</v>
      </c>
    </row>
    <row r="508" spans="2:11" x14ac:dyDescent="0.25">
      <c r="E508" t="s">
        <v>206</v>
      </c>
      <c r="F508" s="31" t="s">
        <v>207</v>
      </c>
      <c r="G508" s="31"/>
      <c r="H508" s="4"/>
      <c r="I508" s="4"/>
      <c r="J508" s="23" t="str">
        <f t="shared" si="16"/>
        <v>中学校（南部：北足立南部）中学校女子バレー部</v>
      </c>
      <c r="K508" s="23" t="str">
        <f t="shared" si="17"/>
        <v>000</v>
      </c>
    </row>
    <row r="509" spans="2:11" x14ac:dyDescent="0.25">
      <c r="E509" t="s">
        <v>206</v>
      </c>
      <c r="F509" s="32"/>
      <c r="G509" s="19"/>
      <c r="H509" s="20" t="s">
        <v>208</v>
      </c>
      <c r="I509" s="20" t="s">
        <v>209</v>
      </c>
      <c r="J509" s="23" t="str">
        <f t="shared" ref="J509:J572" si="18">F509&amp;G509&amp;"中学校女子バレー部"</f>
        <v>中学校女子バレー部</v>
      </c>
      <c r="K509" s="23" t="str">
        <f t="shared" ref="K509:K572" si="19">E509</f>
        <v>000</v>
      </c>
    </row>
    <row r="510" spans="2:11" x14ac:dyDescent="0.25">
      <c r="B510">
        <v>2</v>
      </c>
      <c r="C510">
        <v>2</v>
      </c>
      <c r="D510">
        <v>1</v>
      </c>
      <c r="E510" t="s">
        <v>213</v>
      </c>
      <c r="F510" s="18" t="s">
        <v>211</v>
      </c>
      <c r="G510" s="19" t="s">
        <v>212</v>
      </c>
      <c r="H510" s="20"/>
      <c r="I510" s="20" t="s">
        <v>14</v>
      </c>
      <c r="J510" s="23" t="str">
        <f t="shared" si="18"/>
        <v>川口市立東中学校女子バレー部</v>
      </c>
      <c r="K510" s="23" t="str">
        <f t="shared" si="19"/>
        <v>202001</v>
      </c>
    </row>
    <row r="511" spans="2:11" x14ac:dyDescent="0.25">
      <c r="B511">
        <v>2</v>
      </c>
      <c r="C511">
        <v>2</v>
      </c>
      <c r="D511">
        <v>2</v>
      </c>
      <c r="E511" t="s">
        <v>217</v>
      </c>
      <c r="F511" s="18" t="s">
        <v>215</v>
      </c>
      <c r="G511" s="19" t="s">
        <v>216</v>
      </c>
      <c r="H511" s="20" t="s">
        <v>14</v>
      </c>
      <c r="I511" s="20" t="s">
        <v>14</v>
      </c>
      <c r="J511" s="23" t="str">
        <f t="shared" si="18"/>
        <v>川口市立西中学校女子バレー部</v>
      </c>
      <c r="K511" s="23" t="str">
        <f t="shared" si="19"/>
        <v>202002</v>
      </c>
    </row>
    <row r="512" spans="2:11" x14ac:dyDescent="0.25">
      <c r="B512">
        <v>2</v>
      </c>
      <c r="C512">
        <v>2</v>
      </c>
      <c r="D512">
        <v>3</v>
      </c>
      <c r="E512" t="s">
        <v>220</v>
      </c>
      <c r="F512" s="18" t="s">
        <v>215</v>
      </c>
      <c r="G512" s="19" t="s">
        <v>219</v>
      </c>
      <c r="H512" s="20" t="s">
        <v>14</v>
      </c>
      <c r="I512" s="20" t="s">
        <v>14</v>
      </c>
      <c r="J512" s="23" t="str">
        <f t="shared" si="18"/>
        <v>川口市立南中学校女子バレー部</v>
      </c>
      <c r="K512" s="23" t="str">
        <f t="shared" si="19"/>
        <v>202003</v>
      </c>
    </row>
    <row r="513" spans="2:11" x14ac:dyDescent="0.25">
      <c r="B513">
        <v>2</v>
      </c>
      <c r="C513">
        <v>2</v>
      </c>
      <c r="D513">
        <v>4</v>
      </c>
      <c r="E513" t="s">
        <v>223</v>
      </c>
      <c r="F513" s="18" t="s">
        <v>215</v>
      </c>
      <c r="G513" s="19" t="s">
        <v>222</v>
      </c>
      <c r="H513" s="20" t="s">
        <v>14</v>
      </c>
      <c r="I513" s="20" t="s">
        <v>14</v>
      </c>
      <c r="J513" s="23" t="str">
        <f t="shared" si="18"/>
        <v>川口市立北中学校女子バレー部</v>
      </c>
      <c r="K513" s="23" t="str">
        <f t="shared" si="19"/>
        <v>202004</v>
      </c>
    </row>
    <row r="514" spans="2:11" x14ac:dyDescent="0.25">
      <c r="B514">
        <v>2</v>
      </c>
      <c r="C514">
        <v>2</v>
      </c>
      <c r="D514">
        <v>5</v>
      </c>
      <c r="E514" t="s">
        <v>226</v>
      </c>
      <c r="F514" s="18" t="s">
        <v>215</v>
      </c>
      <c r="G514" s="19" t="s">
        <v>225</v>
      </c>
      <c r="H514" s="20" t="s">
        <v>14</v>
      </c>
      <c r="I514" s="20" t="s">
        <v>14</v>
      </c>
      <c r="J514" s="23" t="str">
        <f t="shared" si="18"/>
        <v>川口市立青木中学校女子バレー部</v>
      </c>
      <c r="K514" s="23" t="str">
        <f t="shared" si="19"/>
        <v>202005</v>
      </c>
    </row>
    <row r="515" spans="2:11" x14ac:dyDescent="0.25">
      <c r="B515">
        <v>2</v>
      </c>
      <c r="C515">
        <v>2</v>
      </c>
      <c r="D515">
        <v>6</v>
      </c>
      <c r="E515" t="s">
        <v>229</v>
      </c>
      <c r="F515" s="18" t="s">
        <v>215</v>
      </c>
      <c r="G515" s="19" t="s">
        <v>228</v>
      </c>
      <c r="H515" s="20"/>
      <c r="I515" s="20" t="s">
        <v>14</v>
      </c>
      <c r="J515" s="23" t="str">
        <f t="shared" si="18"/>
        <v>川口市立芝中学校女子バレー部</v>
      </c>
      <c r="K515" s="23" t="str">
        <f t="shared" si="19"/>
        <v>202006</v>
      </c>
    </row>
    <row r="516" spans="2:11" x14ac:dyDescent="0.25">
      <c r="B516">
        <v>2</v>
      </c>
      <c r="C516">
        <v>2</v>
      </c>
      <c r="D516">
        <v>7</v>
      </c>
      <c r="E516" t="s">
        <v>232</v>
      </c>
      <c r="F516" s="18" t="s">
        <v>215</v>
      </c>
      <c r="G516" s="19" t="s">
        <v>231</v>
      </c>
      <c r="H516" s="20"/>
      <c r="I516" s="20" t="s">
        <v>14</v>
      </c>
      <c r="J516" s="23" t="str">
        <f t="shared" si="18"/>
        <v>川口市立元郷中学校女子バレー部</v>
      </c>
      <c r="K516" s="23" t="str">
        <f t="shared" si="19"/>
        <v>202007</v>
      </c>
    </row>
    <row r="517" spans="2:11" x14ac:dyDescent="0.25">
      <c r="B517">
        <v>2</v>
      </c>
      <c r="C517">
        <v>2</v>
      </c>
      <c r="D517">
        <v>8</v>
      </c>
      <c r="E517" t="s">
        <v>235</v>
      </c>
      <c r="F517" s="18" t="s">
        <v>215</v>
      </c>
      <c r="G517" s="19" t="s">
        <v>234</v>
      </c>
      <c r="H517" s="20" t="s">
        <v>14</v>
      </c>
      <c r="I517" s="20" t="s">
        <v>14</v>
      </c>
      <c r="J517" s="23" t="str">
        <f t="shared" si="18"/>
        <v>川口市立上青木中学校女子バレー部</v>
      </c>
      <c r="K517" s="23" t="str">
        <f t="shared" si="19"/>
        <v>202008</v>
      </c>
    </row>
    <row r="518" spans="2:11" x14ac:dyDescent="0.25">
      <c r="B518">
        <v>2</v>
      </c>
      <c r="C518">
        <v>2</v>
      </c>
      <c r="D518">
        <v>9</v>
      </c>
      <c r="E518" t="s">
        <v>238</v>
      </c>
      <c r="F518" s="18" t="s">
        <v>215</v>
      </c>
      <c r="G518" s="19" t="s">
        <v>237</v>
      </c>
      <c r="H518" s="20" t="s">
        <v>14</v>
      </c>
      <c r="I518" s="20" t="s">
        <v>14</v>
      </c>
      <c r="J518" s="23" t="str">
        <f t="shared" si="18"/>
        <v>川口市立幸並中学校女子バレー部</v>
      </c>
      <c r="K518" s="23" t="str">
        <f t="shared" si="19"/>
        <v>202009</v>
      </c>
    </row>
    <row r="519" spans="2:11" x14ac:dyDescent="0.25">
      <c r="B519">
        <v>2</v>
      </c>
      <c r="C519">
        <v>2</v>
      </c>
      <c r="D519">
        <v>10</v>
      </c>
      <c r="E519" t="s">
        <v>241</v>
      </c>
      <c r="F519" s="18" t="s">
        <v>215</v>
      </c>
      <c r="G519" s="19" t="s">
        <v>240</v>
      </c>
      <c r="H519" s="20"/>
      <c r="I519" s="20" t="s">
        <v>14</v>
      </c>
      <c r="J519" s="23" t="str">
        <f t="shared" si="18"/>
        <v>川口市立十二月田中学校女子バレー部</v>
      </c>
      <c r="K519" s="23" t="str">
        <f t="shared" si="19"/>
        <v>202010</v>
      </c>
    </row>
    <row r="520" spans="2:11" x14ac:dyDescent="0.25">
      <c r="B520">
        <v>2</v>
      </c>
      <c r="C520">
        <v>2</v>
      </c>
      <c r="D520">
        <v>11</v>
      </c>
      <c r="E520" t="s">
        <v>244</v>
      </c>
      <c r="F520" s="18" t="s">
        <v>215</v>
      </c>
      <c r="G520" s="19" t="s">
        <v>243</v>
      </c>
      <c r="H520" s="20"/>
      <c r="I520" s="20" t="s">
        <v>14</v>
      </c>
      <c r="J520" s="23" t="str">
        <f t="shared" si="18"/>
        <v>川口市立仲町中学校女子バレー部</v>
      </c>
      <c r="K520" s="23" t="str">
        <f t="shared" si="19"/>
        <v>202011</v>
      </c>
    </row>
    <row r="521" spans="2:11" x14ac:dyDescent="0.25">
      <c r="B521">
        <v>2</v>
      </c>
      <c r="C521">
        <v>2</v>
      </c>
      <c r="D521">
        <v>12</v>
      </c>
      <c r="E521" t="s">
        <v>247</v>
      </c>
      <c r="F521" s="18" t="s">
        <v>215</v>
      </c>
      <c r="G521" s="19" t="s">
        <v>246</v>
      </c>
      <c r="H521" s="20"/>
      <c r="I521" s="20" t="s">
        <v>14</v>
      </c>
      <c r="J521" s="23" t="str">
        <f t="shared" si="18"/>
        <v>川口市立安行中学校女子バレー部</v>
      </c>
      <c r="K521" s="23" t="str">
        <f t="shared" si="19"/>
        <v>202012</v>
      </c>
    </row>
    <row r="522" spans="2:11" x14ac:dyDescent="0.25">
      <c r="B522">
        <v>2</v>
      </c>
      <c r="C522">
        <v>2</v>
      </c>
      <c r="D522">
        <v>13</v>
      </c>
      <c r="E522" t="s">
        <v>250</v>
      </c>
      <c r="F522" s="18" t="s">
        <v>215</v>
      </c>
      <c r="G522" s="19" t="s">
        <v>249</v>
      </c>
      <c r="H522" s="20"/>
      <c r="I522" s="20" t="s">
        <v>14</v>
      </c>
      <c r="J522" s="23" t="str">
        <f t="shared" si="18"/>
        <v>川口市立芝東中学校女子バレー部</v>
      </c>
      <c r="K522" s="23" t="str">
        <f t="shared" si="19"/>
        <v>202013</v>
      </c>
    </row>
    <row r="523" spans="2:11" x14ac:dyDescent="0.25">
      <c r="B523">
        <v>2</v>
      </c>
      <c r="C523">
        <v>2</v>
      </c>
      <c r="D523">
        <v>14</v>
      </c>
      <c r="E523" t="s">
        <v>253</v>
      </c>
      <c r="F523" s="18" t="s">
        <v>215</v>
      </c>
      <c r="G523" s="19" t="s">
        <v>252</v>
      </c>
      <c r="H523" s="20" t="s">
        <v>14</v>
      </c>
      <c r="I523" s="20" t="s">
        <v>14</v>
      </c>
      <c r="J523" s="23" t="str">
        <f t="shared" si="18"/>
        <v>川口市立芝西中学校女子バレー部</v>
      </c>
      <c r="K523" s="23" t="str">
        <f t="shared" si="19"/>
        <v>202014</v>
      </c>
    </row>
    <row r="524" spans="2:11" x14ac:dyDescent="0.25">
      <c r="B524">
        <v>2</v>
      </c>
      <c r="C524">
        <v>2</v>
      </c>
      <c r="D524">
        <v>15</v>
      </c>
      <c r="E524" t="s">
        <v>256</v>
      </c>
      <c r="F524" s="18" t="s">
        <v>215</v>
      </c>
      <c r="G524" s="19" t="s">
        <v>255</v>
      </c>
      <c r="H524" s="20"/>
      <c r="I524" s="20" t="s">
        <v>14</v>
      </c>
      <c r="J524" s="23" t="str">
        <f t="shared" si="18"/>
        <v>川口市立岸川中学校女子バレー部</v>
      </c>
      <c r="K524" s="23" t="str">
        <f t="shared" si="19"/>
        <v>202015</v>
      </c>
    </row>
    <row r="525" spans="2:11" x14ac:dyDescent="0.25">
      <c r="B525">
        <v>2</v>
      </c>
      <c r="C525">
        <v>2</v>
      </c>
      <c r="D525">
        <v>16</v>
      </c>
      <c r="E525" t="s">
        <v>259</v>
      </c>
      <c r="F525" s="18" t="s">
        <v>215</v>
      </c>
      <c r="G525" s="19" t="s">
        <v>258</v>
      </c>
      <c r="H525" s="20"/>
      <c r="I525" s="20" t="s">
        <v>14</v>
      </c>
      <c r="J525" s="23" t="str">
        <f t="shared" si="18"/>
        <v>川口市立榛松中学校女子バレー部</v>
      </c>
      <c r="K525" s="23" t="str">
        <f t="shared" si="19"/>
        <v>202016</v>
      </c>
    </row>
    <row r="526" spans="2:11" x14ac:dyDescent="0.25">
      <c r="B526">
        <v>2</v>
      </c>
      <c r="C526">
        <v>2</v>
      </c>
      <c r="D526">
        <v>17</v>
      </c>
      <c r="E526" t="s">
        <v>262</v>
      </c>
      <c r="F526" s="18" t="s">
        <v>215</v>
      </c>
      <c r="G526" s="19" t="s">
        <v>261</v>
      </c>
      <c r="H526" s="20"/>
      <c r="I526" s="20"/>
      <c r="J526" s="23" t="str">
        <f t="shared" si="18"/>
        <v>川口市立小谷場中学校女子バレー部</v>
      </c>
      <c r="K526" s="23" t="str">
        <f t="shared" si="19"/>
        <v>202017</v>
      </c>
    </row>
    <row r="527" spans="2:11" x14ac:dyDescent="0.25">
      <c r="B527">
        <v>2</v>
      </c>
      <c r="C527">
        <v>2</v>
      </c>
      <c r="D527">
        <v>18</v>
      </c>
      <c r="E527" t="s">
        <v>265</v>
      </c>
      <c r="F527" s="18" t="s">
        <v>215</v>
      </c>
      <c r="G527" s="19" t="s">
        <v>264</v>
      </c>
      <c r="H527" s="20"/>
      <c r="I527" s="20"/>
      <c r="J527" s="23" t="str">
        <f t="shared" si="18"/>
        <v>川口市立芝園中学校女子バレー部</v>
      </c>
      <c r="K527" s="23" t="str">
        <f t="shared" si="19"/>
        <v>202018</v>
      </c>
    </row>
    <row r="528" spans="2:11" x14ac:dyDescent="0.25">
      <c r="B528">
        <v>2</v>
      </c>
      <c r="C528">
        <v>2</v>
      </c>
      <c r="D528">
        <v>19</v>
      </c>
      <c r="E528" t="s">
        <v>268</v>
      </c>
      <c r="F528" s="18" t="s">
        <v>215</v>
      </c>
      <c r="G528" s="19" t="s">
        <v>267</v>
      </c>
      <c r="H528" s="20" t="s">
        <v>14</v>
      </c>
      <c r="I528" s="20" t="s">
        <v>14</v>
      </c>
      <c r="J528" s="23" t="str">
        <f t="shared" si="18"/>
        <v>川口市立神根中学校女子バレー部</v>
      </c>
      <c r="K528" s="23" t="str">
        <f t="shared" si="19"/>
        <v>202019</v>
      </c>
    </row>
    <row r="529" spans="2:11" x14ac:dyDescent="0.25">
      <c r="B529">
        <v>2</v>
      </c>
      <c r="C529">
        <v>2</v>
      </c>
      <c r="D529">
        <v>20</v>
      </c>
      <c r="E529" t="s">
        <v>271</v>
      </c>
      <c r="F529" s="18" t="s">
        <v>215</v>
      </c>
      <c r="G529" s="19" t="s">
        <v>270</v>
      </c>
      <c r="H529" s="20"/>
      <c r="I529" s="20" t="s">
        <v>14</v>
      </c>
      <c r="J529" s="23" t="str">
        <f t="shared" si="18"/>
        <v>川口市立領家中学校女子バレー部</v>
      </c>
      <c r="K529" s="23" t="str">
        <f t="shared" si="19"/>
        <v>202020</v>
      </c>
    </row>
    <row r="530" spans="2:11" x14ac:dyDescent="0.25">
      <c r="B530">
        <v>2</v>
      </c>
      <c r="C530">
        <v>2</v>
      </c>
      <c r="D530">
        <v>21</v>
      </c>
      <c r="E530" t="s">
        <v>274</v>
      </c>
      <c r="F530" s="18" t="s">
        <v>215</v>
      </c>
      <c r="G530" s="19" t="s">
        <v>273</v>
      </c>
      <c r="H530" s="20" t="s">
        <v>14</v>
      </c>
      <c r="I530" s="20" t="s">
        <v>14</v>
      </c>
      <c r="J530" s="23" t="str">
        <f t="shared" si="18"/>
        <v>川口市立戸塚中学校女子バレー部</v>
      </c>
      <c r="K530" s="23" t="str">
        <f t="shared" si="19"/>
        <v>202021</v>
      </c>
    </row>
    <row r="531" spans="2:11" x14ac:dyDescent="0.25">
      <c r="B531">
        <v>2</v>
      </c>
      <c r="C531">
        <v>2</v>
      </c>
      <c r="D531">
        <v>22</v>
      </c>
      <c r="E531" t="s">
        <v>277</v>
      </c>
      <c r="F531" s="18" t="s">
        <v>215</v>
      </c>
      <c r="G531" s="19" t="s">
        <v>276</v>
      </c>
      <c r="H531" s="20"/>
      <c r="I531" s="20"/>
      <c r="J531" s="23" t="str">
        <f t="shared" si="18"/>
        <v>川口市立在家中学校女子バレー部</v>
      </c>
      <c r="K531" s="23" t="str">
        <f t="shared" si="19"/>
        <v>202022</v>
      </c>
    </row>
    <row r="532" spans="2:11" x14ac:dyDescent="0.25">
      <c r="B532">
        <v>2</v>
      </c>
      <c r="C532">
        <v>2</v>
      </c>
      <c r="D532">
        <v>23</v>
      </c>
      <c r="E532" t="s">
        <v>280</v>
      </c>
      <c r="F532" s="18" t="s">
        <v>215</v>
      </c>
      <c r="G532" s="19" t="s">
        <v>279</v>
      </c>
      <c r="H532" s="20"/>
      <c r="I532" s="20" t="s">
        <v>14</v>
      </c>
      <c r="J532" s="23" t="str">
        <f t="shared" si="18"/>
        <v>川口市立安行東中学校女子バレー部</v>
      </c>
      <c r="K532" s="23" t="str">
        <f t="shared" si="19"/>
        <v>202023</v>
      </c>
    </row>
    <row r="533" spans="2:11" x14ac:dyDescent="0.25">
      <c r="B533">
        <v>2</v>
      </c>
      <c r="C533">
        <v>2</v>
      </c>
      <c r="D533">
        <v>24</v>
      </c>
      <c r="E533" t="s">
        <v>283</v>
      </c>
      <c r="F533" s="18" t="s">
        <v>215</v>
      </c>
      <c r="G533" s="19" t="s">
        <v>282</v>
      </c>
      <c r="H533" s="20" t="s">
        <v>43</v>
      </c>
      <c r="I533" s="20" t="s">
        <v>14</v>
      </c>
      <c r="J533" s="23" t="str">
        <f t="shared" si="18"/>
        <v>川口市立戸塚西中学校女子バレー部</v>
      </c>
      <c r="K533" s="23" t="str">
        <f t="shared" si="19"/>
        <v>202024</v>
      </c>
    </row>
    <row r="534" spans="2:11" x14ac:dyDescent="0.25">
      <c r="B534">
        <v>2</v>
      </c>
      <c r="C534">
        <v>2</v>
      </c>
      <c r="D534">
        <v>25</v>
      </c>
      <c r="E534" t="s">
        <v>286</v>
      </c>
      <c r="F534" s="18" t="s">
        <v>215</v>
      </c>
      <c r="G534" s="19" t="s">
        <v>285</v>
      </c>
      <c r="H534" s="20"/>
      <c r="I534" s="20" t="s">
        <v>14</v>
      </c>
      <c r="J534" s="23" t="str">
        <f t="shared" si="18"/>
        <v>川口市立鳩ヶ谷中学校女子バレー部</v>
      </c>
      <c r="K534" s="23" t="str">
        <f t="shared" si="19"/>
        <v>202025</v>
      </c>
    </row>
    <row r="535" spans="2:11" x14ac:dyDescent="0.25">
      <c r="B535">
        <v>2</v>
      </c>
      <c r="C535">
        <v>2</v>
      </c>
      <c r="D535">
        <v>26</v>
      </c>
      <c r="E535" t="s">
        <v>289</v>
      </c>
      <c r="F535" s="18" t="s">
        <v>215</v>
      </c>
      <c r="G535" s="19" t="s">
        <v>288</v>
      </c>
      <c r="H535" s="20"/>
      <c r="I535" s="20" t="s">
        <v>14</v>
      </c>
      <c r="J535" s="23" t="str">
        <f t="shared" si="18"/>
        <v>川口市立八幡木中学校女子バレー部</v>
      </c>
      <c r="K535" s="23" t="str">
        <f t="shared" si="19"/>
        <v>202026</v>
      </c>
    </row>
    <row r="536" spans="2:11" x14ac:dyDescent="0.25">
      <c r="B536">
        <v>2</v>
      </c>
      <c r="C536">
        <v>2</v>
      </c>
      <c r="D536">
        <v>27</v>
      </c>
      <c r="E536" t="s">
        <v>292</v>
      </c>
      <c r="F536" s="18" t="s">
        <v>215</v>
      </c>
      <c r="G536" s="19" t="s">
        <v>291</v>
      </c>
      <c r="H536" s="20"/>
      <c r="I536" s="20" t="s">
        <v>14</v>
      </c>
      <c r="J536" s="23" t="str">
        <f t="shared" si="18"/>
        <v>川口市立里中学校女子バレー部</v>
      </c>
      <c r="K536" s="23" t="str">
        <f t="shared" si="19"/>
        <v>202027</v>
      </c>
    </row>
    <row r="537" spans="2:11" x14ac:dyDescent="0.25">
      <c r="B537">
        <v>2</v>
      </c>
      <c r="C537">
        <v>2</v>
      </c>
      <c r="D537">
        <v>28</v>
      </c>
      <c r="E537" t="s">
        <v>296</v>
      </c>
      <c r="F537" s="18" t="s">
        <v>294</v>
      </c>
      <c r="G537" s="19" t="s">
        <v>295</v>
      </c>
      <c r="H537" s="20" t="s">
        <v>14</v>
      </c>
      <c r="I537" s="20" t="s">
        <v>14</v>
      </c>
      <c r="J537" s="23" t="str">
        <f t="shared" si="18"/>
        <v>草加市立草加中学校女子バレー部</v>
      </c>
      <c r="K537" s="23" t="str">
        <f t="shared" si="19"/>
        <v>202028</v>
      </c>
    </row>
    <row r="538" spans="2:11" x14ac:dyDescent="0.25">
      <c r="B538">
        <v>2</v>
      </c>
      <c r="C538">
        <v>2</v>
      </c>
      <c r="D538">
        <v>29</v>
      </c>
      <c r="E538" t="s">
        <v>299</v>
      </c>
      <c r="F538" s="18" t="s">
        <v>294</v>
      </c>
      <c r="G538" s="19" t="s">
        <v>298</v>
      </c>
      <c r="H538" s="20"/>
      <c r="I538" s="20" t="s">
        <v>14</v>
      </c>
      <c r="J538" s="23" t="str">
        <f t="shared" si="18"/>
        <v>草加市立栄中学校女子バレー部</v>
      </c>
      <c r="K538" s="23" t="str">
        <f t="shared" si="19"/>
        <v>202029</v>
      </c>
    </row>
    <row r="539" spans="2:11" x14ac:dyDescent="0.25">
      <c r="B539">
        <v>2</v>
      </c>
      <c r="C539">
        <v>2</v>
      </c>
      <c r="D539">
        <v>30</v>
      </c>
      <c r="E539" t="s">
        <v>302</v>
      </c>
      <c r="F539" s="18" t="s">
        <v>294</v>
      </c>
      <c r="G539" s="19" t="s">
        <v>301</v>
      </c>
      <c r="H539" s="20"/>
      <c r="I539" s="20" t="s">
        <v>14</v>
      </c>
      <c r="J539" s="23" t="str">
        <f t="shared" si="18"/>
        <v>草加市立谷塚中学校女子バレー部</v>
      </c>
      <c r="K539" s="23" t="str">
        <f t="shared" si="19"/>
        <v>202030</v>
      </c>
    </row>
    <row r="540" spans="2:11" x14ac:dyDescent="0.25">
      <c r="B540">
        <v>2</v>
      </c>
      <c r="C540">
        <v>2</v>
      </c>
      <c r="D540">
        <v>31</v>
      </c>
      <c r="E540" t="s">
        <v>305</v>
      </c>
      <c r="F540" s="18" t="s">
        <v>294</v>
      </c>
      <c r="G540" s="19" t="s">
        <v>304</v>
      </c>
      <c r="H540" s="20"/>
      <c r="I540" s="20" t="s">
        <v>14</v>
      </c>
      <c r="J540" s="23" t="str">
        <f t="shared" si="18"/>
        <v>草加市立川柳中学校女子バレー部</v>
      </c>
      <c r="K540" s="23" t="str">
        <f t="shared" si="19"/>
        <v>202031</v>
      </c>
    </row>
    <row r="541" spans="2:11" x14ac:dyDescent="0.25">
      <c r="B541">
        <v>2</v>
      </c>
      <c r="C541">
        <v>2</v>
      </c>
      <c r="D541">
        <v>32</v>
      </c>
      <c r="E541" t="s">
        <v>308</v>
      </c>
      <c r="F541" s="18" t="s">
        <v>294</v>
      </c>
      <c r="G541" s="19" t="s">
        <v>307</v>
      </c>
      <c r="H541" s="20" t="s">
        <v>14</v>
      </c>
      <c r="I541" s="20" t="s">
        <v>14</v>
      </c>
      <c r="J541" s="23" t="str">
        <f t="shared" si="18"/>
        <v>草加市立新栄中学校女子バレー部</v>
      </c>
      <c r="K541" s="23" t="str">
        <f t="shared" si="19"/>
        <v>202032</v>
      </c>
    </row>
    <row r="542" spans="2:11" x14ac:dyDescent="0.25">
      <c r="B542">
        <v>2</v>
      </c>
      <c r="C542">
        <v>2</v>
      </c>
      <c r="D542">
        <v>33</v>
      </c>
      <c r="E542" t="s">
        <v>311</v>
      </c>
      <c r="F542" s="18" t="s">
        <v>294</v>
      </c>
      <c r="G542" s="19" t="s">
        <v>310</v>
      </c>
      <c r="H542" s="20" t="s">
        <v>43</v>
      </c>
      <c r="I542" s="20" t="s">
        <v>14</v>
      </c>
      <c r="J542" s="23" t="str">
        <f t="shared" si="18"/>
        <v>草加市立瀬崎中学校女子バレー部</v>
      </c>
      <c r="K542" s="23" t="str">
        <f t="shared" si="19"/>
        <v>202033</v>
      </c>
    </row>
    <row r="543" spans="2:11" x14ac:dyDescent="0.25">
      <c r="B543">
        <v>2</v>
      </c>
      <c r="C543">
        <v>2</v>
      </c>
      <c r="D543">
        <v>34</v>
      </c>
      <c r="E543" t="s">
        <v>314</v>
      </c>
      <c r="F543" s="18" t="s">
        <v>294</v>
      </c>
      <c r="G543" s="19" t="s">
        <v>313</v>
      </c>
      <c r="H543" s="20"/>
      <c r="I543" s="20" t="s">
        <v>14</v>
      </c>
      <c r="J543" s="23" t="str">
        <f t="shared" si="18"/>
        <v>草加市立花栗中学校女子バレー部</v>
      </c>
      <c r="K543" s="23" t="str">
        <f t="shared" si="19"/>
        <v>202034</v>
      </c>
    </row>
    <row r="544" spans="2:11" x14ac:dyDescent="0.25">
      <c r="B544">
        <v>2</v>
      </c>
      <c r="C544">
        <v>2</v>
      </c>
      <c r="D544">
        <v>35</v>
      </c>
      <c r="E544" t="s">
        <v>317</v>
      </c>
      <c r="F544" s="18" t="s">
        <v>294</v>
      </c>
      <c r="G544" s="19" t="s">
        <v>316</v>
      </c>
      <c r="H544" s="20"/>
      <c r="I544" s="20" t="s">
        <v>14</v>
      </c>
      <c r="J544" s="23" t="str">
        <f t="shared" si="18"/>
        <v>草加市立両新田中学校女子バレー部</v>
      </c>
      <c r="K544" s="23" t="str">
        <f t="shared" si="19"/>
        <v>202035</v>
      </c>
    </row>
    <row r="545" spans="2:11" x14ac:dyDescent="0.25">
      <c r="B545">
        <v>2</v>
      </c>
      <c r="C545">
        <v>2</v>
      </c>
      <c r="D545">
        <v>36</v>
      </c>
      <c r="E545" t="s">
        <v>320</v>
      </c>
      <c r="F545" s="18" t="s">
        <v>294</v>
      </c>
      <c r="G545" s="19" t="s">
        <v>319</v>
      </c>
      <c r="H545" s="20"/>
      <c r="I545" s="20" t="s">
        <v>14</v>
      </c>
      <c r="J545" s="23" t="str">
        <f t="shared" si="18"/>
        <v>草加市立新田中学校女子バレー部</v>
      </c>
      <c r="K545" s="23" t="str">
        <f t="shared" si="19"/>
        <v>202036</v>
      </c>
    </row>
    <row r="546" spans="2:11" x14ac:dyDescent="0.25">
      <c r="B546">
        <v>2</v>
      </c>
      <c r="C546">
        <v>2</v>
      </c>
      <c r="D546">
        <v>37</v>
      </c>
      <c r="E546" t="s">
        <v>323</v>
      </c>
      <c r="F546" s="18" t="s">
        <v>294</v>
      </c>
      <c r="G546" s="19" t="s">
        <v>322</v>
      </c>
      <c r="H546" s="20" t="s">
        <v>14</v>
      </c>
      <c r="I546" s="20" t="s">
        <v>14</v>
      </c>
      <c r="J546" s="23" t="str">
        <f t="shared" si="18"/>
        <v>草加市立青柳中学校女子バレー部</v>
      </c>
      <c r="K546" s="23" t="str">
        <f t="shared" si="19"/>
        <v>202037</v>
      </c>
    </row>
    <row r="547" spans="2:11" x14ac:dyDescent="0.25">
      <c r="B547">
        <v>2</v>
      </c>
      <c r="C547">
        <v>2</v>
      </c>
      <c r="D547">
        <v>38</v>
      </c>
      <c r="E547" t="s">
        <v>326</v>
      </c>
      <c r="F547" s="18" t="s">
        <v>294</v>
      </c>
      <c r="G547" s="19" t="s">
        <v>325</v>
      </c>
      <c r="H547" s="20"/>
      <c r="I547" s="20" t="s">
        <v>14</v>
      </c>
      <c r="J547" s="23" t="str">
        <f t="shared" si="18"/>
        <v>草加市立松江中学校女子バレー部</v>
      </c>
      <c r="K547" s="23" t="str">
        <f t="shared" si="19"/>
        <v>202038</v>
      </c>
    </row>
    <row r="548" spans="2:11" x14ac:dyDescent="0.25">
      <c r="B548">
        <v>2</v>
      </c>
      <c r="C548">
        <v>2</v>
      </c>
      <c r="D548">
        <v>39</v>
      </c>
      <c r="E548" t="s">
        <v>330</v>
      </c>
      <c r="F548" s="18" t="s">
        <v>328</v>
      </c>
      <c r="G548" s="19" t="s">
        <v>329</v>
      </c>
      <c r="H548" s="20" t="s">
        <v>14</v>
      </c>
      <c r="I548" s="20" t="s">
        <v>14</v>
      </c>
      <c r="J548" s="23" t="str">
        <f t="shared" si="18"/>
        <v>蕨市立第一中学校女子バレー部</v>
      </c>
      <c r="K548" s="23" t="str">
        <f t="shared" si="19"/>
        <v>202039</v>
      </c>
    </row>
    <row r="549" spans="2:11" x14ac:dyDescent="0.25">
      <c r="B549">
        <v>2</v>
      </c>
      <c r="C549">
        <v>2</v>
      </c>
      <c r="D549">
        <v>40</v>
      </c>
      <c r="E549" t="s">
        <v>333</v>
      </c>
      <c r="F549" s="18" t="s">
        <v>328</v>
      </c>
      <c r="G549" s="19" t="s">
        <v>332</v>
      </c>
      <c r="H549" s="20"/>
      <c r="I549" s="20" t="s">
        <v>14</v>
      </c>
      <c r="J549" s="23" t="str">
        <f t="shared" si="18"/>
        <v>蕨市立第二中学校女子バレー部</v>
      </c>
      <c r="K549" s="23" t="str">
        <f t="shared" si="19"/>
        <v>202040</v>
      </c>
    </row>
    <row r="550" spans="2:11" x14ac:dyDescent="0.25">
      <c r="B550">
        <v>2</v>
      </c>
      <c r="C550">
        <v>2</v>
      </c>
      <c r="D550">
        <v>41</v>
      </c>
      <c r="E550" t="s">
        <v>335</v>
      </c>
      <c r="F550" s="18" t="s">
        <v>328</v>
      </c>
      <c r="G550" s="19" t="s">
        <v>212</v>
      </c>
      <c r="H550" s="20"/>
      <c r="I550" s="20" t="s">
        <v>14</v>
      </c>
      <c r="J550" s="23" t="str">
        <f t="shared" si="18"/>
        <v>蕨市立東中学校女子バレー部</v>
      </c>
      <c r="K550" s="23" t="str">
        <f t="shared" si="19"/>
        <v>202041</v>
      </c>
    </row>
    <row r="551" spans="2:11" x14ac:dyDescent="0.25">
      <c r="B551">
        <v>2</v>
      </c>
      <c r="C551">
        <v>2</v>
      </c>
      <c r="D551">
        <v>42</v>
      </c>
      <c r="E551" t="s">
        <v>339</v>
      </c>
      <c r="F551" s="18" t="s">
        <v>337</v>
      </c>
      <c r="G551" s="19" t="s">
        <v>338</v>
      </c>
      <c r="H551" s="20" t="s">
        <v>14</v>
      </c>
      <c r="I551" s="20" t="s">
        <v>14</v>
      </c>
      <c r="J551" s="23" t="str">
        <f t="shared" si="18"/>
        <v>戸田市立戸田中学校女子バレー部</v>
      </c>
      <c r="K551" s="23" t="str">
        <f t="shared" si="19"/>
        <v>202042</v>
      </c>
    </row>
    <row r="552" spans="2:11" x14ac:dyDescent="0.25">
      <c r="B552">
        <v>2</v>
      </c>
      <c r="C552">
        <v>2</v>
      </c>
      <c r="D552">
        <v>43</v>
      </c>
      <c r="E552" t="s">
        <v>342</v>
      </c>
      <c r="F552" s="18" t="s">
        <v>337</v>
      </c>
      <c r="G552" s="19" t="s">
        <v>341</v>
      </c>
      <c r="H552" s="20"/>
      <c r="I552" s="20" t="s">
        <v>14</v>
      </c>
      <c r="J552" s="23" t="str">
        <f t="shared" si="18"/>
        <v>戸田市立戸田東中学校女子バレー部</v>
      </c>
      <c r="K552" s="23" t="str">
        <f t="shared" si="19"/>
        <v>202043</v>
      </c>
    </row>
    <row r="553" spans="2:11" x14ac:dyDescent="0.25">
      <c r="B553">
        <v>2</v>
      </c>
      <c r="C553">
        <v>2</v>
      </c>
      <c r="D553">
        <v>44</v>
      </c>
      <c r="E553" t="s">
        <v>345</v>
      </c>
      <c r="F553" s="18" t="s">
        <v>337</v>
      </c>
      <c r="G553" s="19" t="s">
        <v>344</v>
      </c>
      <c r="H553" s="20"/>
      <c r="I553" s="20" t="s">
        <v>14</v>
      </c>
      <c r="J553" s="23" t="str">
        <f t="shared" si="18"/>
        <v>戸田市立美笹中学校女子バレー部</v>
      </c>
      <c r="K553" s="23" t="str">
        <f t="shared" si="19"/>
        <v>202044</v>
      </c>
    </row>
    <row r="554" spans="2:11" x14ac:dyDescent="0.25">
      <c r="B554">
        <v>2</v>
      </c>
      <c r="C554">
        <v>2</v>
      </c>
      <c r="D554">
        <v>45</v>
      </c>
      <c r="E554" t="s">
        <v>348</v>
      </c>
      <c r="F554" s="18" t="s">
        <v>337</v>
      </c>
      <c r="G554" s="19" t="s">
        <v>347</v>
      </c>
      <c r="H554" s="20"/>
      <c r="I554" s="20" t="s">
        <v>14</v>
      </c>
      <c r="J554" s="23" t="str">
        <f t="shared" si="18"/>
        <v>戸田市立喜沢中学校女子バレー部</v>
      </c>
      <c r="K554" s="23" t="str">
        <f t="shared" si="19"/>
        <v>202045</v>
      </c>
    </row>
    <row r="555" spans="2:11" x14ac:dyDescent="0.25">
      <c r="B555">
        <v>2</v>
      </c>
      <c r="C555">
        <v>2</v>
      </c>
      <c r="D555">
        <v>46</v>
      </c>
      <c r="E555" t="s">
        <v>351</v>
      </c>
      <c r="F555" s="18" t="s">
        <v>337</v>
      </c>
      <c r="G555" s="19" t="s">
        <v>350</v>
      </c>
      <c r="H555" s="20" t="s">
        <v>14</v>
      </c>
      <c r="I555" s="20" t="s">
        <v>14</v>
      </c>
      <c r="J555" s="23" t="str">
        <f t="shared" si="18"/>
        <v>戸田市立新曽中学校女子バレー部</v>
      </c>
      <c r="K555" s="23" t="str">
        <f t="shared" si="19"/>
        <v>202046</v>
      </c>
    </row>
    <row r="556" spans="2:11" x14ac:dyDescent="0.25">
      <c r="B556">
        <v>2</v>
      </c>
      <c r="C556">
        <v>2</v>
      </c>
      <c r="D556">
        <v>47</v>
      </c>
      <c r="E556" t="s">
        <v>354</v>
      </c>
      <c r="F556" s="18" t="s">
        <v>337</v>
      </c>
      <c r="G556" s="19" t="s">
        <v>353</v>
      </c>
      <c r="H556" s="20"/>
      <c r="I556" s="20" t="s">
        <v>14</v>
      </c>
      <c r="J556" s="23" t="str">
        <f t="shared" si="18"/>
        <v>戸田市立笹目中学校女子バレー部</v>
      </c>
      <c r="K556" s="23" t="str">
        <f t="shared" si="19"/>
        <v>202047</v>
      </c>
    </row>
    <row r="557" spans="2:11" x14ac:dyDescent="0.25">
      <c r="B557">
        <v>2</v>
      </c>
      <c r="C557">
        <v>2</v>
      </c>
      <c r="D557">
        <v>48</v>
      </c>
      <c r="E557" t="s">
        <v>358</v>
      </c>
      <c r="F557" s="18" t="s">
        <v>356</v>
      </c>
      <c r="G557" s="19" t="s">
        <v>357</v>
      </c>
      <c r="H557" s="20"/>
      <c r="I557" s="20" t="s">
        <v>14</v>
      </c>
      <c r="J557" s="23" t="str">
        <f t="shared" si="18"/>
        <v>朝霞市立朝霞第一中学校女子バレー部</v>
      </c>
      <c r="K557" s="23" t="str">
        <f t="shared" si="19"/>
        <v>202048</v>
      </c>
    </row>
    <row r="558" spans="2:11" x14ac:dyDescent="0.25">
      <c r="B558">
        <v>2</v>
      </c>
      <c r="C558">
        <v>2</v>
      </c>
      <c r="D558">
        <v>49</v>
      </c>
      <c r="E558" t="s">
        <v>361</v>
      </c>
      <c r="F558" s="18" t="s">
        <v>356</v>
      </c>
      <c r="G558" s="19" t="s">
        <v>360</v>
      </c>
      <c r="H558" s="20"/>
      <c r="I558" s="20" t="s">
        <v>14</v>
      </c>
      <c r="J558" s="23" t="str">
        <f t="shared" si="18"/>
        <v>朝霞市立朝霞第二中学校女子バレー部</v>
      </c>
      <c r="K558" s="23" t="str">
        <f t="shared" si="19"/>
        <v>202049</v>
      </c>
    </row>
    <row r="559" spans="2:11" x14ac:dyDescent="0.25">
      <c r="B559">
        <v>2</v>
      </c>
      <c r="C559">
        <v>2</v>
      </c>
      <c r="D559">
        <v>50</v>
      </c>
      <c r="E559" t="s">
        <v>364</v>
      </c>
      <c r="F559" s="18" t="s">
        <v>356</v>
      </c>
      <c r="G559" s="19" t="s">
        <v>363</v>
      </c>
      <c r="H559" s="20" t="s">
        <v>14</v>
      </c>
      <c r="I559" s="20" t="s">
        <v>14</v>
      </c>
      <c r="J559" s="23" t="str">
        <f t="shared" si="18"/>
        <v>朝霞市立朝霞第三中学校女子バレー部</v>
      </c>
      <c r="K559" s="23" t="str">
        <f t="shared" si="19"/>
        <v>202050</v>
      </c>
    </row>
    <row r="560" spans="2:11" x14ac:dyDescent="0.25">
      <c r="B560">
        <v>2</v>
      </c>
      <c r="C560">
        <v>2</v>
      </c>
      <c r="D560">
        <v>51</v>
      </c>
      <c r="E560" t="s">
        <v>367</v>
      </c>
      <c r="F560" s="18" t="s">
        <v>356</v>
      </c>
      <c r="G560" s="19" t="s">
        <v>366</v>
      </c>
      <c r="H560" s="20"/>
      <c r="I560" s="20" t="s">
        <v>14</v>
      </c>
      <c r="J560" s="23" t="str">
        <f t="shared" si="18"/>
        <v>朝霞市立朝霞第四中学校女子バレー部</v>
      </c>
      <c r="K560" s="23" t="str">
        <f t="shared" si="19"/>
        <v>202051</v>
      </c>
    </row>
    <row r="561" spans="2:11" x14ac:dyDescent="0.25">
      <c r="B561">
        <v>2</v>
      </c>
      <c r="C561">
        <v>2</v>
      </c>
      <c r="D561">
        <v>52</v>
      </c>
      <c r="E561" t="s">
        <v>370</v>
      </c>
      <c r="F561" s="18" t="s">
        <v>356</v>
      </c>
      <c r="G561" s="19" t="s">
        <v>369</v>
      </c>
      <c r="H561" s="20"/>
      <c r="I561" s="20" t="s">
        <v>14</v>
      </c>
      <c r="J561" s="23" t="str">
        <f t="shared" si="18"/>
        <v>朝霞市立朝霞第五中学校女子バレー部</v>
      </c>
      <c r="K561" s="23" t="str">
        <f t="shared" si="19"/>
        <v>202052</v>
      </c>
    </row>
    <row r="562" spans="2:11" x14ac:dyDescent="0.25">
      <c r="B562">
        <v>2</v>
      </c>
      <c r="C562">
        <v>2</v>
      </c>
      <c r="D562">
        <v>53</v>
      </c>
      <c r="E562" t="s">
        <v>374</v>
      </c>
      <c r="F562" s="18" t="s">
        <v>372</v>
      </c>
      <c r="G562" s="19" t="s">
        <v>373</v>
      </c>
      <c r="H562" s="20" t="s">
        <v>14</v>
      </c>
      <c r="I562" s="20" t="s">
        <v>14</v>
      </c>
      <c r="J562" s="23" t="str">
        <f t="shared" si="18"/>
        <v>志木市立志木中学校女子バレー部</v>
      </c>
      <c r="K562" s="23" t="str">
        <f t="shared" si="19"/>
        <v>202053</v>
      </c>
    </row>
    <row r="563" spans="2:11" x14ac:dyDescent="0.25">
      <c r="B563">
        <v>2</v>
      </c>
      <c r="C563">
        <v>2</v>
      </c>
      <c r="D563">
        <v>54</v>
      </c>
      <c r="E563" t="s">
        <v>377</v>
      </c>
      <c r="F563" s="18" t="s">
        <v>372</v>
      </c>
      <c r="G563" s="19" t="s">
        <v>376</v>
      </c>
      <c r="H563" s="20"/>
      <c r="I563" s="20" t="s">
        <v>14</v>
      </c>
      <c r="J563" s="23" t="str">
        <f t="shared" si="18"/>
        <v>志木市立志木第二中学校女子バレー部</v>
      </c>
      <c r="K563" s="23" t="str">
        <f t="shared" si="19"/>
        <v>202054</v>
      </c>
    </row>
    <row r="564" spans="2:11" x14ac:dyDescent="0.25">
      <c r="B564">
        <v>2</v>
      </c>
      <c r="C564">
        <v>2</v>
      </c>
      <c r="D564">
        <v>55</v>
      </c>
      <c r="E564" t="s">
        <v>380</v>
      </c>
      <c r="F564" s="18" t="s">
        <v>372</v>
      </c>
      <c r="G564" s="19" t="s">
        <v>379</v>
      </c>
      <c r="H564" s="20"/>
      <c r="I564" s="20" t="s">
        <v>14</v>
      </c>
      <c r="J564" s="23" t="str">
        <f t="shared" si="18"/>
        <v>志木市立宗岡中学校女子バレー部</v>
      </c>
      <c r="K564" s="23" t="str">
        <f t="shared" si="19"/>
        <v>202055</v>
      </c>
    </row>
    <row r="565" spans="2:11" x14ac:dyDescent="0.25">
      <c r="B565">
        <v>2</v>
      </c>
      <c r="C565">
        <v>2</v>
      </c>
      <c r="D565">
        <v>56</v>
      </c>
      <c r="E565" t="s">
        <v>383</v>
      </c>
      <c r="F565" s="18" t="s">
        <v>372</v>
      </c>
      <c r="G565" s="19" t="s">
        <v>382</v>
      </c>
      <c r="H565" s="20"/>
      <c r="I565" s="20" t="s">
        <v>14</v>
      </c>
      <c r="J565" s="23" t="str">
        <f t="shared" si="18"/>
        <v>志木市立宗岡第二中学校女子バレー部</v>
      </c>
      <c r="K565" s="23" t="str">
        <f t="shared" si="19"/>
        <v>202056</v>
      </c>
    </row>
    <row r="566" spans="2:11" x14ac:dyDescent="0.25">
      <c r="B566">
        <v>2</v>
      </c>
      <c r="C566">
        <v>2</v>
      </c>
      <c r="D566">
        <v>57</v>
      </c>
      <c r="E566" t="s">
        <v>387</v>
      </c>
      <c r="F566" s="18" t="s">
        <v>385</v>
      </c>
      <c r="G566" s="19" t="s">
        <v>386</v>
      </c>
      <c r="H566" s="20"/>
      <c r="I566" s="20" t="s">
        <v>14</v>
      </c>
      <c r="J566" s="23" t="str">
        <f t="shared" si="18"/>
        <v>和光市立大和中学校女子バレー部</v>
      </c>
      <c r="K566" s="23" t="str">
        <f t="shared" si="19"/>
        <v>202057</v>
      </c>
    </row>
    <row r="567" spans="2:11" x14ac:dyDescent="0.25">
      <c r="B567">
        <v>2</v>
      </c>
      <c r="C567">
        <v>2</v>
      </c>
      <c r="D567">
        <v>58</v>
      </c>
      <c r="E567" t="s">
        <v>389</v>
      </c>
      <c r="F567" s="18" t="s">
        <v>385</v>
      </c>
      <c r="G567" s="19" t="s">
        <v>332</v>
      </c>
      <c r="H567" s="20"/>
      <c r="I567" s="20" t="s">
        <v>14</v>
      </c>
      <c r="J567" s="23" t="str">
        <f t="shared" si="18"/>
        <v>和光市立第二中学校女子バレー部</v>
      </c>
      <c r="K567" s="23" t="str">
        <f t="shared" si="19"/>
        <v>202058</v>
      </c>
    </row>
    <row r="568" spans="2:11" x14ac:dyDescent="0.25">
      <c r="B568">
        <v>2</v>
      </c>
      <c r="C568">
        <v>2</v>
      </c>
      <c r="D568">
        <v>59</v>
      </c>
      <c r="E568" t="s">
        <v>392</v>
      </c>
      <c r="F568" s="18" t="s">
        <v>385</v>
      </c>
      <c r="G568" s="19" t="s">
        <v>391</v>
      </c>
      <c r="H568" s="20"/>
      <c r="I568" s="20" t="s">
        <v>14</v>
      </c>
      <c r="J568" s="23" t="str">
        <f t="shared" si="18"/>
        <v>和光市立第三中学校女子バレー部</v>
      </c>
      <c r="K568" s="23" t="str">
        <f t="shared" si="19"/>
        <v>202059</v>
      </c>
    </row>
    <row r="569" spans="2:11" x14ac:dyDescent="0.25">
      <c r="B569">
        <v>2</v>
      </c>
      <c r="C569">
        <v>2</v>
      </c>
      <c r="D569">
        <v>60</v>
      </c>
      <c r="E569" t="s">
        <v>396</v>
      </c>
      <c r="F569" s="18" t="s">
        <v>394</v>
      </c>
      <c r="G569" s="19" t="s">
        <v>395</v>
      </c>
      <c r="H569" s="20" t="s">
        <v>14</v>
      </c>
      <c r="I569" s="20" t="s">
        <v>14</v>
      </c>
      <c r="J569" s="23" t="str">
        <f t="shared" si="18"/>
        <v>新座市立新座中学校女子バレー部</v>
      </c>
      <c r="K569" s="23" t="str">
        <f t="shared" si="19"/>
        <v>202060</v>
      </c>
    </row>
    <row r="570" spans="2:11" x14ac:dyDescent="0.25">
      <c r="B570">
        <v>2</v>
      </c>
      <c r="C570">
        <v>2</v>
      </c>
      <c r="D570">
        <v>61</v>
      </c>
      <c r="E570" t="s">
        <v>398</v>
      </c>
      <c r="F570" s="18" t="s">
        <v>394</v>
      </c>
      <c r="G570" s="19" t="s">
        <v>332</v>
      </c>
      <c r="H570" s="20"/>
      <c r="I570" s="20" t="s">
        <v>14</v>
      </c>
      <c r="J570" s="23" t="str">
        <f t="shared" si="18"/>
        <v>新座市立第二中学校女子バレー部</v>
      </c>
      <c r="K570" s="23" t="str">
        <f t="shared" si="19"/>
        <v>202061</v>
      </c>
    </row>
    <row r="571" spans="2:11" x14ac:dyDescent="0.25">
      <c r="B571">
        <v>2</v>
      </c>
      <c r="C571">
        <v>2</v>
      </c>
      <c r="D571">
        <v>62</v>
      </c>
      <c r="E571" t="s">
        <v>400</v>
      </c>
      <c r="F571" s="18" t="s">
        <v>394</v>
      </c>
      <c r="G571" s="19" t="s">
        <v>391</v>
      </c>
      <c r="H571" s="20"/>
      <c r="I571" s="20" t="s">
        <v>14</v>
      </c>
      <c r="J571" s="23" t="str">
        <f t="shared" si="18"/>
        <v>新座市立第三中学校女子バレー部</v>
      </c>
      <c r="K571" s="23" t="str">
        <f t="shared" si="19"/>
        <v>202062</v>
      </c>
    </row>
    <row r="572" spans="2:11" x14ac:dyDescent="0.25">
      <c r="B572">
        <v>2</v>
      </c>
      <c r="C572">
        <v>2</v>
      </c>
      <c r="D572">
        <v>63</v>
      </c>
      <c r="E572" t="s">
        <v>403</v>
      </c>
      <c r="F572" s="18" t="s">
        <v>394</v>
      </c>
      <c r="G572" s="19" t="s">
        <v>402</v>
      </c>
      <c r="H572" s="20"/>
      <c r="I572" s="20" t="s">
        <v>14</v>
      </c>
      <c r="J572" s="23" t="str">
        <f t="shared" si="18"/>
        <v>新座市立第四中学校女子バレー部</v>
      </c>
      <c r="K572" s="23" t="str">
        <f t="shared" si="19"/>
        <v>202063</v>
      </c>
    </row>
    <row r="573" spans="2:11" x14ac:dyDescent="0.25">
      <c r="B573">
        <v>2</v>
      </c>
      <c r="C573">
        <v>2</v>
      </c>
      <c r="D573">
        <v>64</v>
      </c>
      <c r="E573" t="s">
        <v>406</v>
      </c>
      <c r="F573" s="18" t="s">
        <v>394</v>
      </c>
      <c r="G573" s="19" t="s">
        <v>405</v>
      </c>
      <c r="H573" s="20" t="s">
        <v>14</v>
      </c>
      <c r="I573" s="20" t="s">
        <v>14</v>
      </c>
      <c r="J573" s="23" t="str">
        <f t="shared" ref="J573:J636" si="20">F573&amp;G573&amp;"中学校女子バレー部"</f>
        <v>新座市立第五中学校女子バレー部</v>
      </c>
      <c r="K573" s="23" t="str">
        <f t="shared" ref="K573:K636" si="21">E573</f>
        <v>202064</v>
      </c>
    </row>
    <row r="574" spans="2:11" x14ac:dyDescent="0.25">
      <c r="B574">
        <v>2</v>
      </c>
      <c r="C574">
        <v>2</v>
      </c>
      <c r="D574">
        <v>65</v>
      </c>
      <c r="E574" t="s">
        <v>409</v>
      </c>
      <c r="F574" s="18" t="s">
        <v>394</v>
      </c>
      <c r="G574" s="19" t="s">
        <v>408</v>
      </c>
      <c r="H574" s="20"/>
      <c r="I574" s="20" t="s">
        <v>14</v>
      </c>
      <c r="J574" s="23" t="str">
        <f t="shared" si="20"/>
        <v>新座市立第六中学校女子バレー部</v>
      </c>
      <c r="K574" s="23" t="str">
        <f t="shared" si="21"/>
        <v>202065</v>
      </c>
    </row>
    <row r="575" spans="2:11" x14ac:dyDescent="0.25">
      <c r="B575">
        <v>2</v>
      </c>
      <c r="C575">
        <v>2</v>
      </c>
      <c r="D575">
        <v>66</v>
      </c>
      <c r="E575" t="s">
        <v>412</v>
      </c>
      <c r="F575" s="18" t="s">
        <v>191</v>
      </c>
      <c r="G575" s="33" t="s">
        <v>411</v>
      </c>
      <c r="H575" s="20" t="s">
        <v>43</v>
      </c>
      <c r="I575" s="20"/>
      <c r="J575" s="23" t="str">
        <f t="shared" si="20"/>
        <v>（私立）立教新座中学校女子バレー部</v>
      </c>
      <c r="K575" s="23" t="str">
        <f t="shared" si="21"/>
        <v>202066</v>
      </c>
    </row>
    <row r="576" spans="2:11" x14ac:dyDescent="0.25">
      <c r="E576" t="s">
        <v>206</v>
      </c>
      <c r="F576" s="29"/>
      <c r="G576" s="22"/>
      <c r="H576" s="30"/>
      <c r="I576" s="30"/>
      <c r="J576" s="23" t="str">
        <f t="shared" si="20"/>
        <v>中学校女子バレー部</v>
      </c>
      <c r="K576" s="23" t="str">
        <f t="shared" si="21"/>
        <v>000</v>
      </c>
    </row>
    <row r="577" spans="2:11" x14ac:dyDescent="0.25">
      <c r="E577" t="s">
        <v>206</v>
      </c>
      <c r="F577" s="31" t="s">
        <v>413</v>
      </c>
      <c r="G577" s="31"/>
      <c r="H577" s="4"/>
      <c r="I577" s="4"/>
      <c r="J577" s="23" t="str">
        <f t="shared" si="20"/>
        <v>中学校（南部：北足立北部）中学校女子バレー部</v>
      </c>
      <c r="K577" s="23" t="str">
        <f t="shared" si="21"/>
        <v>000</v>
      </c>
    </row>
    <row r="578" spans="2:11" x14ac:dyDescent="0.25">
      <c r="E578" t="s">
        <v>206</v>
      </c>
      <c r="F578" s="32"/>
      <c r="G578" s="19"/>
      <c r="H578" s="20" t="s">
        <v>208</v>
      </c>
      <c r="I578" s="20" t="s">
        <v>209</v>
      </c>
      <c r="J578" s="23" t="str">
        <f t="shared" si="20"/>
        <v>中学校女子バレー部</v>
      </c>
      <c r="K578" s="23" t="str">
        <f t="shared" si="21"/>
        <v>000</v>
      </c>
    </row>
    <row r="579" spans="2:11" x14ac:dyDescent="0.25">
      <c r="B579">
        <v>2</v>
      </c>
      <c r="C579">
        <v>3</v>
      </c>
      <c r="D579">
        <v>1</v>
      </c>
      <c r="E579" t="s">
        <v>417</v>
      </c>
      <c r="F579" s="18" t="s">
        <v>415</v>
      </c>
      <c r="G579" s="19" t="s">
        <v>416</v>
      </c>
      <c r="H579" s="20" t="s">
        <v>14</v>
      </c>
      <c r="I579" s="20" t="s">
        <v>14</v>
      </c>
      <c r="J579" s="23" t="str">
        <f t="shared" si="20"/>
        <v>上尾市立上尾中学校女子バレー部</v>
      </c>
      <c r="K579" s="23" t="str">
        <f t="shared" si="21"/>
        <v>203001</v>
      </c>
    </row>
    <row r="580" spans="2:11" x14ac:dyDescent="0.25">
      <c r="B580">
        <v>2</v>
      </c>
      <c r="C580">
        <v>3</v>
      </c>
      <c r="D580">
        <v>2</v>
      </c>
      <c r="E580" t="s">
        <v>420</v>
      </c>
      <c r="F580" s="18" t="s">
        <v>415</v>
      </c>
      <c r="G580" s="19" t="s">
        <v>419</v>
      </c>
      <c r="H580" s="20"/>
      <c r="I580" s="20" t="s">
        <v>14</v>
      </c>
      <c r="J580" s="23" t="str">
        <f t="shared" si="20"/>
        <v>上尾市立太平中学校女子バレー部</v>
      </c>
      <c r="K580" s="23" t="str">
        <f t="shared" si="21"/>
        <v>203002</v>
      </c>
    </row>
    <row r="581" spans="2:11" x14ac:dyDescent="0.25">
      <c r="B581">
        <v>2</v>
      </c>
      <c r="C581">
        <v>3</v>
      </c>
      <c r="D581">
        <v>3</v>
      </c>
      <c r="E581" t="s">
        <v>423</v>
      </c>
      <c r="F581" s="18" t="s">
        <v>415</v>
      </c>
      <c r="G581" s="19" t="s">
        <v>422</v>
      </c>
      <c r="H581" s="20" t="s">
        <v>14</v>
      </c>
      <c r="I581" s="20" t="s">
        <v>14</v>
      </c>
      <c r="J581" s="23" t="str">
        <f t="shared" si="20"/>
        <v>上尾市立大石中学校女子バレー部</v>
      </c>
      <c r="K581" s="23" t="str">
        <f t="shared" si="21"/>
        <v>203003</v>
      </c>
    </row>
    <row r="582" spans="2:11" x14ac:dyDescent="0.25">
      <c r="B582">
        <v>2</v>
      </c>
      <c r="C582">
        <v>3</v>
      </c>
      <c r="D582">
        <v>4</v>
      </c>
      <c r="E582" t="s">
        <v>426</v>
      </c>
      <c r="F582" s="18" t="s">
        <v>415</v>
      </c>
      <c r="G582" s="19" t="s">
        <v>425</v>
      </c>
      <c r="H582" s="20" t="s">
        <v>14</v>
      </c>
      <c r="I582" s="20" t="s">
        <v>14</v>
      </c>
      <c r="J582" s="23" t="str">
        <f t="shared" si="20"/>
        <v>上尾市立原市中学校女子バレー部</v>
      </c>
      <c r="K582" s="23" t="str">
        <f t="shared" si="21"/>
        <v>203004</v>
      </c>
    </row>
    <row r="583" spans="2:11" x14ac:dyDescent="0.25">
      <c r="B583">
        <v>2</v>
      </c>
      <c r="C583">
        <v>3</v>
      </c>
      <c r="D583">
        <v>5</v>
      </c>
      <c r="E583" t="s">
        <v>429</v>
      </c>
      <c r="F583" s="18" t="s">
        <v>415</v>
      </c>
      <c r="G583" s="19" t="s">
        <v>428</v>
      </c>
      <c r="H583" s="20" t="s">
        <v>14</v>
      </c>
      <c r="I583" s="20" t="s">
        <v>14</v>
      </c>
      <c r="J583" s="23" t="str">
        <f t="shared" si="20"/>
        <v>上尾市立上平中学校女子バレー部</v>
      </c>
      <c r="K583" s="23" t="str">
        <f t="shared" si="21"/>
        <v>203005</v>
      </c>
    </row>
    <row r="584" spans="2:11" x14ac:dyDescent="0.25">
      <c r="B584">
        <v>2</v>
      </c>
      <c r="C584">
        <v>3</v>
      </c>
      <c r="D584">
        <v>6</v>
      </c>
      <c r="E584" t="s">
        <v>432</v>
      </c>
      <c r="F584" s="18" t="s">
        <v>415</v>
      </c>
      <c r="G584" s="19" t="s">
        <v>431</v>
      </c>
      <c r="H584" s="20"/>
      <c r="I584" s="20" t="s">
        <v>43</v>
      </c>
      <c r="J584" s="23" t="str">
        <f t="shared" si="20"/>
        <v>上尾市立西中学校女子バレー部</v>
      </c>
      <c r="K584" s="23" t="str">
        <f t="shared" si="21"/>
        <v>203006</v>
      </c>
    </row>
    <row r="585" spans="2:11" x14ac:dyDescent="0.25">
      <c r="B585">
        <v>2</v>
      </c>
      <c r="C585">
        <v>3</v>
      </c>
      <c r="D585">
        <v>7</v>
      </c>
      <c r="E585" t="s">
        <v>435</v>
      </c>
      <c r="F585" s="18" t="s">
        <v>415</v>
      </c>
      <c r="G585" s="19" t="s">
        <v>434</v>
      </c>
      <c r="H585" s="20" t="s">
        <v>14</v>
      </c>
      <c r="I585" s="20" t="s">
        <v>14</v>
      </c>
      <c r="J585" s="23" t="str">
        <f t="shared" si="20"/>
        <v>上尾市立東中学校女子バレー部</v>
      </c>
      <c r="K585" s="23" t="str">
        <f t="shared" si="21"/>
        <v>203007</v>
      </c>
    </row>
    <row r="586" spans="2:11" x14ac:dyDescent="0.25">
      <c r="B586">
        <v>2</v>
      </c>
      <c r="C586">
        <v>3</v>
      </c>
      <c r="D586">
        <v>8</v>
      </c>
      <c r="E586" t="s">
        <v>438</v>
      </c>
      <c r="F586" s="18" t="s">
        <v>415</v>
      </c>
      <c r="G586" s="19" t="s">
        <v>437</v>
      </c>
      <c r="H586" s="20"/>
      <c r="I586" s="20" t="s">
        <v>14</v>
      </c>
      <c r="J586" s="23" t="str">
        <f t="shared" si="20"/>
        <v>上尾市立大石南中学校女子バレー部</v>
      </c>
      <c r="K586" s="23" t="str">
        <f t="shared" si="21"/>
        <v>203008</v>
      </c>
    </row>
    <row r="587" spans="2:11" x14ac:dyDescent="0.25">
      <c r="B587">
        <v>2</v>
      </c>
      <c r="C587">
        <v>3</v>
      </c>
      <c r="D587">
        <v>9</v>
      </c>
      <c r="E587" t="s">
        <v>441</v>
      </c>
      <c r="F587" s="18" t="s">
        <v>415</v>
      </c>
      <c r="G587" s="19" t="s">
        <v>440</v>
      </c>
      <c r="H587" s="20"/>
      <c r="I587" s="20" t="s">
        <v>14</v>
      </c>
      <c r="J587" s="23" t="str">
        <f t="shared" si="20"/>
        <v>上尾市立瓦葺中学校女子バレー部</v>
      </c>
      <c r="K587" s="23" t="str">
        <f t="shared" si="21"/>
        <v>203009</v>
      </c>
    </row>
    <row r="588" spans="2:11" x14ac:dyDescent="0.25">
      <c r="B588">
        <v>2</v>
      </c>
      <c r="C588">
        <v>3</v>
      </c>
      <c r="D588">
        <v>10</v>
      </c>
      <c r="E588" t="s">
        <v>444</v>
      </c>
      <c r="F588" s="18" t="s">
        <v>415</v>
      </c>
      <c r="G588" s="19" t="s">
        <v>443</v>
      </c>
      <c r="H588" s="20"/>
      <c r="I588" s="20" t="s">
        <v>14</v>
      </c>
      <c r="J588" s="23" t="str">
        <f t="shared" si="20"/>
        <v>上尾市立南中学校女子バレー部</v>
      </c>
      <c r="K588" s="23" t="str">
        <f t="shared" si="21"/>
        <v>203010</v>
      </c>
    </row>
    <row r="589" spans="2:11" x14ac:dyDescent="0.25">
      <c r="B589">
        <v>2</v>
      </c>
      <c r="C589">
        <v>3</v>
      </c>
      <c r="D589">
        <v>11</v>
      </c>
      <c r="E589" t="s">
        <v>446</v>
      </c>
      <c r="F589" s="18" t="s">
        <v>415</v>
      </c>
      <c r="G589" s="19" t="s">
        <v>130</v>
      </c>
      <c r="H589" s="20"/>
      <c r="I589" s="20" t="s">
        <v>14</v>
      </c>
      <c r="J589" s="23" t="str">
        <f t="shared" si="20"/>
        <v>上尾市立大谷中学校女子バレー部</v>
      </c>
      <c r="K589" s="23" t="str">
        <f t="shared" si="21"/>
        <v>203011</v>
      </c>
    </row>
    <row r="590" spans="2:11" x14ac:dyDescent="0.25">
      <c r="B590">
        <v>2</v>
      </c>
      <c r="C590">
        <v>3</v>
      </c>
      <c r="D590">
        <v>12</v>
      </c>
      <c r="E590" t="s">
        <v>450</v>
      </c>
      <c r="F590" s="18" t="s">
        <v>448</v>
      </c>
      <c r="G590" s="19" t="s">
        <v>449</v>
      </c>
      <c r="H590" s="20" t="s">
        <v>14</v>
      </c>
      <c r="I590" s="20" t="s">
        <v>14</v>
      </c>
      <c r="J590" s="23" t="str">
        <f t="shared" si="20"/>
        <v>鴻巣市立鴻巣中学校女子バレー部</v>
      </c>
      <c r="K590" s="23" t="str">
        <f t="shared" si="21"/>
        <v>203012</v>
      </c>
    </row>
    <row r="591" spans="2:11" x14ac:dyDescent="0.25">
      <c r="B591">
        <v>2</v>
      </c>
      <c r="C591">
        <v>3</v>
      </c>
      <c r="D591">
        <v>13</v>
      </c>
      <c r="E591" t="s">
        <v>453</v>
      </c>
      <c r="F591" s="18" t="s">
        <v>448</v>
      </c>
      <c r="G591" s="19" t="s">
        <v>452</v>
      </c>
      <c r="H591" s="20"/>
      <c r="I591" s="20" t="s">
        <v>14</v>
      </c>
      <c r="J591" s="23" t="str">
        <f t="shared" si="20"/>
        <v>鴻巣市立鴻巣北中学校女子バレー部</v>
      </c>
      <c r="K591" s="23" t="str">
        <f t="shared" si="21"/>
        <v>203013</v>
      </c>
    </row>
    <row r="592" spans="2:11" x14ac:dyDescent="0.25">
      <c r="B592">
        <v>2</v>
      </c>
      <c r="C592">
        <v>3</v>
      </c>
      <c r="D592">
        <v>14</v>
      </c>
      <c r="E592" t="s">
        <v>456</v>
      </c>
      <c r="F592" s="18" t="s">
        <v>448</v>
      </c>
      <c r="G592" s="19" t="s">
        <v>455</v>
      </c>
      <c r="H592" s="20"/>
      <c r="I592" s="20" t="s">
        <v>14</v>
      </c>
      <c r="J592" s="23" t="str">
        <f t="shared" si="20"/>
        <v>鴻巣市立鴻巣西中学校女子バレー部</v>
      </c>
      <c r="K592" s="23" t="str">
        <f t="shared" si="21"/>
        <v>203014</v>
      </c>
    </row>
    <row r="593" spans="2:11" x14ac:dyDescent="0.25">
      <c r="B593">
        <v>2</v>
      </c>
      <c r="C593">
        <v>3</v>
      </c>
      <c r="D593">
        <v>15</v>
      </c>
      <c r="E593" t="s">
        <v>459</v>
      </c>
      <c r="F593" s="18" t="s">
        <v>448</v>
      </c>
      <c r="G593" s="19" t="s">
        <v>458</v>
      </c>
      <c r="H593" s="20"/>
      <c r="I593" s="20" t="s">
        <v>14</v>
      </c>
      <c r="J593" s="23" t="str">
        <f t="shared" si="20"/>
        <v>鴻巣市立鴻巣南中学校女子バレー部</v>
      </c>
      <c r="K593" s="23" t="str">
        <f t="shared" si="21"/>
        <v>203015</v>
      </c>
    </row>
    <row r="594" spans="2:11" x14ac:dyDescent="0.25">
      <c r="B594">
        <v>2</v>
      </c>
      <c r="C594">
        <v>3</v>
      </c>
      <c r="D594">
        <v>16</v>
      </c>
      <c r="E594" t="s">
        <v>462</v>
      </c>
      <c r="F594" s="18" t="s">
        <v>448</v>
      </c>
      <c r="G594" s="19" t="s">
        <v>461</v>
      </c>
      <c r="H594" s="20"/>
      <c r="I594" s="20"/>
      <c r="J594" s="23" t="str">
        <f t="shared" si="20"/>
        <v>鴻巣市立赤見台中学校女子バレー部</v>
      </c>
      <c r="K594" s="23" t="str">
        <f t="shared" si="21"/>
        <v>203016</v>
      </c>
    </row>
    <row r="595" spans="2:11" x14ac:dyDescent="0.25">
      <c r="B595">
        <v>2</v>
      </c>
      <c r="C595">
        <v>3</v>
      </c>
      <c r="D595">
        <v>17</v>
      </c>
      <c r="E595" t="s">
        <v>465</v>
      </c>
      <c r="F595" s="18" t="s">
        <v>448</v>
      </c>
      <c r="G595" s="19" t="s">
        <v>464</v>
      </c>
      <c r="H595" s="20"/>
      <c r="I595" s="20" t="s">
        <v>14</v>
      </c>
      <c r="J595" s="23" t="str">
        <f t="shared" si="20"/>
        <v>鴻巣市立吹上中学校女子バレー部</v>
      </c>
      <c r="K595" s="23" t="str">
        <f t="shared" si="21"/>
        <v>203017</v>
      </c>
    </row>
    <row r="596" spans="2:11" x14ac:dyDescent="0.25">
      <c r="B596">
        <v>2</v>
      </c>
      <c r="C596">
        <v>3</v>
      </c>
      <c r="D596">
        <v>18</v>
      </c>
      <c r="E596" t="s">
        <v>468</v>
      </c>
      <c r="F596" s="18" t="s">
        <v>448</v>
      </c>
      <c r="G596" s="19" t="s">
        <v>467</v>
      </c>
      <c r="H596" s="20"/>
      <c r="I596" s="20" t="s">
        <v>14</v>
      </c>
      <c r="J596" s="23" t="str">
        <f t="shared" si="20"/>
        <v>鴻巣市立吹上北中学校女子バレー部</v>
      </c>
      <c r="K596" s="23" t="str">
        <f t="shared" si="21"/>
        <v>203018</v>
      </c>
    </row>
    <row r="597" spans="2:11" x14ac:dyDescent="0.25">
      <c r="B597">
        <v>2</v>
      </c>
      <c r="C597">
        <v>3</v>
      </c>
      <c r="D597">
        <v>19</v>
      </c>
      <c r="E597" t="s">
        <v>471</v>
      </c>
      <c r="F597" s="18" t="s">
        <v>448</v>
      </c>
      <c r="G597" s="19" t="s">
        <v>470</v>
      </c>
      <c r="H597" s="20"/>
      <c r="I597" s="20" t="s">
        <v>14</v>
      </c>
      <c r="J597" s="23" t="str">
        <f t="shared" si="20"/>
        <v>鴻巣市立川里中学校女子バレー部</v>
      </c>
      <c r="K597" s="23" t="str">
        <f t="shared" si="21"/>
        <v>203019</v>
      </c>
    </row>
    <row r="598" spans="2:11" x14ac:dyDescent="0.25">
      <c r="B598">
        <v>2</v>
      </c>
      <c r="C598">
        <v>3</v>
      </c>
      <c r="D598">
        <v>20</v>
      </c>
      <c r="E598" t="s">
        <v>475</v>
      </c>
      <c r="F598" s="18" t="s">
        <v>473</v>
      </c>
      <c r="G598" s="19" t="s">
        <v>474</v>
      </c>
      <c r="H598" s="20" t="s">
        <v>14</v>
      </c>
      <c r="I598" s="20" t="s">
        <v>14</v>
      </c>
      <c r="J598" s="23" t="str">
        <f t="shared" si="20"/>
        <v>桶川市立桶川中学校女子バレー部</v>
      </c>
      <c r="K598" s="23" t="str">
        <f t="shared" si="21"/>
        <v>203020</v>
      </c>
    </row>
    <row r="599" spans="2:11" x14ac:dyDescent="0.25">
      <c r="B599">
        <v>2</v>
      </c>
      <c r="C599">
        <v>3</v>
      </c>
      <c r="D599">
        <v>21</v>
      </c>
      <c r="E599" t="s">
        <v>478</v>
      </c>
      <c r="F599" s="18" t="s">
        <v>473</v>
      </c>
      <c r="G599" s="19" t="s">
        <v>477</v>
      </c>
      <c r="H599" s="20"/>
      <c r="I599" s="20" t="s">
        <v>14</v>
      </c>
      <c r="J599" s="23" t="str">
        <f t="shared" si="20"/>
        <v>桶川市立桶川東中学校女子バレー部</v>
      </c>
      <c r="K599" s="23" t="str">
        <f t="shared" si="21"/>
        <v>203021</v>
      </c>
    </row>
    <row r="600" spans="2:11" x14ac:dyDescent="0.25">
      <c r="B600">
        <v>2</v>
      </c>
      <c r="C600">
        <v>3</v>
      </c>
      <c r="D600">
        <v>22</v>
      </c>
      <c r="E600" t="s">
        <v>481</v>
      </c>
      <c r="F600" s="18" t="s">
        <v>473</v>
      </c>
      <c r="G600" s="19" t="s">
        <v>480</v>
      </c>
      <c r="H600" s="20" t="s">
        <v>14</v>
      </c>
      <c r="I600" s="20" t="s">
        <v>14</v>
      </c>
      <c r="J600" s="23" t="str">
        <f t="shared" si="20"/>
        <v>桶川市立桶川西中学校女子バレー部</v>
      </c>
      <c r="K600" s="23" t="str">
        <f t="shared" si="21"/>
        <v>203022</v>
      </c>
    </row>
    <row r="601" spans="2:11" x14ac:dyDescent="0.25">
      <c r="B601">
        <v>2</v>
      </c>
      <c r="C601">
        <v>3</v>
      </c>
      <c r="D601">
        <v>23</v>
      </c>
      <c r="E601" t="s">
        <v>484</v>
      </c>
      <c r="F601" s="18" t="s">
        <v>473</v>
      </c>
      <c r="G601" s="19" t="s">
        <v>483</v>
      </c>
      <c r="H601" s="20"/>
      <c r="I601" s="20" t="s">
        <v>14</v>
      </c>
      <c r="J601" s="23" t="str">
        <f t="shared" si="20"/>
        <v>桶川市立加納中学校女子バレー部</v>
      </c>
      <c r="K601" s="23" t="str">
        <f t="shared" si="21"/>
        <v>203023</v>
      </c>
    </row>
    <row r="602" spans="2:11" x14ac:dyDescent="0.25">
      <c r="B602">
        <v>2</v>
      </c>
      <c r="C602">
        <v>3</v>
      </c>
      <c r="D602">
        <v>24</v>
      </c>
      <c r="E602" t="s">
        <v>488</v>
      </c>
      <c r="F602" s="18" t="s">
        <v>486</v>
      </c>
      <c r="G602" s="19" t="s">
        <v>487</v>
      </c>
      <c r="H602" s="20"/>
      <c r="I602" s="20" t="s">
        <v>14</v>
      </c>
      <c r="J602" s="23" t="str">
        <f t="shared" si="20"/>
        <v>北本市立北本中学校女子バレー部</v>
      </c>
      <c r="K602" s="23" t="str">
        <f t="shared" si="21"/>
        <v>203024</v>
      </c>
    </row>
    <row r="603" spans="2:11" x14ac:dyDescent="0.25">
      <c r="B603">
        <v>2</v>
      </c>
      <c r="C603">
        <v>3</v>
      </c>
      <c r="D603">
        <v>25</v>
      </c>
      <c r="E603" t="s">
        <v>490</v>
      </c>
      <c r="F603" s="18" t="s">
        <v>486</v>
      </c>
      <c r="G603" s="19" t="s">
        <v>212</v>
      </c>
      <c r="H603" s="20"/>
      <c r="I603" s="20" t="s">
        <v>14</v>
      </c>
      <c r="J603" s="23" t="str">
        <f t="shared" si="20"/>
        <v>北本市立東中学校女子バレー部</v>
      </c>
      <c r="K603" s="23" t="str">
        <f t="shared" si="21"/>
        <v>203025</v>
      </c>
    </row>
    <row r="604" spans="2:11" x14ac:dyDescent="0.25">
      <c r="B604">
        <v>2</v>
      </c>
      <c r="C604">
        <v>3</v>
      </c>
      <c r="D604">
        <v>26</v>
      </c>
      <c r="E604" t="s">
        <v>492</v>
      </c>
      <c r="F604" s="18" t="s">
        <v>486</v>
      </c>
      <c r="G604" s="19" t="s">
        <v>216</v>
      </c>
      <c r="H604" s="20"/>
      <c r="I604" s="20" t="s">
        <v>14</v>
      </c>
      <c r="J604" s="23" t="str">
        <f t="shared" si="20"/>
        <v>北本市立西中学校女子バレー部</v>
      </c>
      <c r="K604" s="23" t="str">
        <f t="shared" si="21"/>
        <v>203026</v>
      </c>
    </row>
    <row r="605" spans="2:11" x14ac:dyDescent="0.25">
      <c r="B605">
        <v>2</v>
      </c>
      <c r="C605">
        <v>3</v>
      </c>
      <c r="D605">
        <v>27</v>
      </c>
      <c r="E605" t="s">
        <v>495</v>
      </c>
      <c r="F605" s="18" t="s">
        <v>486</v>
      </c>
      <c r="G605" s="19" t="s">
        <v>494</v>
      </c>
      <c r="H605" s="20"/>
      <c r="I605" s="20" t="s">
        <v>14</v>
      </c>
      <c r="J605" s="23" t="str">
        <f t="shared" si="20"/>
        <v>北本市立宮内中学校女子バレー部</v>
      </c>
      <c r="K605" s="23" t="str">
        <f t="shared" si="21"/>
        <v>203027</v>
      </c>
    </row>
    <row r="606" spans="2:11" x14ac:dyDescent="0.25">
      <c r="B606">
        <v>2</v>
      </c>
      <c r="C606">
        <v>3</v>
      </c>
      <c r="D606">
        <v>28</v>
      </c>
      <c r="E606" t="s">
        <v>499</v>
      </c>
      <c r="F606" s="18" t="s">
        <v>497</v>
      </c>
      <c r="G606" s="19" t="s">
        <v>498</v>
      </c>
      <c r="H606" s="20"/>
      <c r="I606" s="20" t="s">
        <v>14</v>
      </c>
      <c r="J606" s="23" t="str">
        <f t="shared" si="20"/>
        <v>伊奈町立伊奈中学校女子バレー部</v>
      </c>
      <c r="K606" s="23" t="str">
        <f t="shared" si="21"/>
        <v>203028</v>
      </c>
    </row>
    <row r="607" spans="2:11" x14ac:dyDescent="0.25">
      <c r="B607">
        <v>2</v>
      </c>
      <c r="C607">
        <v>3</v>
      </c>
      <c r="D607">
        <v>29</v>
      </c>
      <c r="E607" t="s">
        <v>502</v>
      </c>
      <c r="F607" s="18" t="s">
        <v>497</v>
      </c>
      <c r="G607" s="19" t="s">
        <v>501</v>
      </c>
      <c r="H607" s="20" t="s">
        <v>14</v>
      </c>
      <c r="I607" s="20" t="s">
        <v>14</v>
      </c>
      <c r="J607" s="23" t="str">
        <f t="shared" si="20"/>
        <v>伊奈町立小針中学校女子バレー部</v>
      </c>
      <c r="K607" s="23" t="str">
        <f t="shared" si="21"/>
        <v>203029</v>
      </c>
    </row>
    <row r="608" spans="2:11" x14ac:dyDescent="0.25">
      <c r="B608">
        <v>2</v>
      </c>
      <c r="C608">
        <v>3</v>
      </c>
      <c r="D608">
        <v>30</v>
      </c>
      <c r="E608" t="s">
        <v>504</v>
      </c>
      <c r="F608" s="18" t="s">
        <v>497</v>
      </c>
      <c r="G608" s="19" t="s">
        <v>219</v>
      </c>
      <c r="H608" s="20" t="s">
        <v>14</v>
      </c>
      <c r="I608" s="20" t="s">
        <v>14</v>
      </c>
      <c r="J608" s="23" t="str">
        <f t="shared" si="20"/>
        <v>伊奈町立南中学校女子バレー部</v>
      </c>
      <c r="K608" s="23" t="str">
        <f t="shared" si="21"/>
        <v>203030</v>
      </c>
    </row>
    <row r="609" spans="2:11" x14ac:dyDescent="0.25">
      <c r="B609">
        <v>2</v>
      </c>
      <c r="C609">
        <v>3</v>
      </c>
      <c r="D609">
        <v>31</v>
      </c>
      <c r="E609" t="s">
        <v>508</v>
      </c>
      <c r="F609" s="18" t="s">
        <v>506</v>
      </c>
      <c r="G609" s="19" t="s">
        <v>507</v>
      </c>
      <c r="H609" s="20"/>
      <c r="I609" s="20"/>
      <c r="J609" s="23" t="str">
        <f t="shared" si="20"/>
        <v>県立伊奈学園中学校女子バレー部</v>
      </c>
      <c r="K609" s="23" t="str">
        <f t="shared" si="21"/>
        <v>203031</v>
      </c>
    </row>
    <row r="610" spans="2:11" x14ac:dyDescent="0.25">
      <c r="E610" t="s">
        <v>206</v>
      </c>
      <c r="F610" s="29"/>
      <c r="G610" s="22"/>
      <c r="H610" s="30"/>
      <c r="I610" s="30"/>
      <c r="J610" s="23" t="str">
        <f t="shared" si="20"/>
        <v>中学校女子バレー部</v>
      </c>
      <c r="K610" s="23" t="str">
        <f t="shared" si="21"/>
        <v>000</v>
      </c>
    </row>
    <row r="611" spans="2:11" x14ac:dyDescent="0.25">
      <c r="E611" t="s">
        <v>206</v>
      </c>
      <c r="F611" s="31" t="s">
        <v>509</v>
      </c>
      <c r="G611" s="31"/>
      <c r="H611" s="4"/>
      <c r="I611" s="4"/>
      <c r="J611" s="23" t="str">
        <f t="shared" si="20"/>
        <v>中学校（西部）中学校女子バレー部</v>
      </c>
      <c r="K611" s="23" t="str">
        <f t="shared" si="21"/>
        <v>000</v>
      </c>
    </row>
    <row r="612" spans="2:11" x14ac:dyDescent="0.25">
      <c r="E612" t="s">
        <v>206</v>
      </c>
      <c r="F612" s="32"/>
      <c r="G612" s="19"/>
      <c r="H612" s="20" t="s">
        <v>208</v>
      </c>
      <c r="I612" s="20" t="s">
        <v>209</v>
      </c>
      <c r="J612" s="23" t="str">
        <f t="shared" si="20"/>
        <v>中学校女子バレー部</v>
      </c>
      <c r="K612" s="23" t="str">
        <f t="shared" si="21"/>
        <v>000</v>
      </c>
    </row>
    <row r="613" spans="2:11" x14ac:dyDescent="0.25">
      <c r="B613">
        <v>2</v>
      </c>
      <c r="C613">
        <v>4</v>
      </c>
      <c r="D613">
        <v>1</v>
      </c>
      <c r="E613" t="s">
        <v>513</v>
      </c>
      <c r="F613" s="18" t="s">
        <v>511</v>
      </c>
      <c r="G613" s="19" t="s">
        <v>512</v>
      </c>
      <c r="H613" s="20"/>
      <c r="I613" s="20" t="s">
        <v>14</v>
      </c>
      <c r="J613" s="23" t="str">
        <f t="shared" si="20"/>
        <v>川越市立川越第一中学校女子バレー部</v>
      </c>
      <c r="K613" s="23" t="str">
        <f t="shared" si="21"/>
        <v>204001</v>
      </c>
    </row>
    <row r="614" spans="2:11" x14ac:dyDescent="0.25">
      <c r="B614">
        <v>2</v>
      </c>
      <c r="C614">
        <v>4</v>
      </c>
      <c r="D614">
        <v>2</v>
      </c>
      <c r="E614" t="s">
        <v>516</v>
      </c>
      <c r="F614" s="18" t="s">
        <v>511</v>
      </c>
      <c r="G614" s="19" t="s">
        <v>515</v>
      </c>
      <c r="H614" s="20" t="s">
        <v>14</v>
      </c>
      <c r="I614" s="20" t="s">
        <v>14</v>
      </c>
      <c r="J614" s="23" t="str">
        <f t="shared" si="20"/>
        <v>川越市立初雁中学校女子バレー部</v>
      </c>
      <c r="K614" s="23" t="str">
        <f t="shared" si="21"/>
        <v>204002</v>
      </c>
    </row>
    <row r="615" spans="2:11" x14ac:dyDescent="0.25">
      <c r="B615">
        <v>2</v>
      </c>
      <c r="C615">
        <v>4</v>
      </c>
      <c r="D615">
        <v>3</v>
      </c>
      <c r="E615" t="s">
        <v>519</v>
      </c>
      <c r="F615" s="18" t="s">
        <v>511</v>
      </c>
      <c r="G615" s="19" t="s">
        <v>518</v>
      </c>
      <c r="H615" s="20"/>
      <c r="I615" s="20" t="s">
        <v>14</v>
      </c>
      <c r="J615" s="23" t="str">
        <f t="shared" si="20"/>
        <v>川越市立富士見中学校女子バレー部</v>
      </c>
      <c r="K615" s="23" t="str">
        <f t="shared" si="21"/>
        <v>204003</v>
      </c>
    </row>
    <row r="616" spans="2:11" x14ac:dyDescent="0.25">
      <c r="B616">
        <v>2</v>
      </c>
      <c r="C616">
        <v>4</v>
      </c>
      <c r="D616">
        <v>4</v>
      </c>
      <c r="E616" t="s">
        <v>521</v>
      </c>
      <c r="F616" s="18" t="s">
        <v>511</v>
      </c>
      <c r="G616" s="19" t="s">
        <v>166</v>
      </c>
      <c r="H616" s="20"/>
      <c r="I616" s="20" t="s">
        <v>14</v>
      </c>
      <c r="J616" s="23" t="str">
        <f t="shared" si="20"/>
        <v>川越市立城南中学校女子バレー部</v>
      </c>
      <c r="K616" s="23" t="str">
        <f t="shared" si="21"/>
        <v>204004</v>
      </c>
    </row>
    <row r="617" spans="2:11" x14ac:dyDescent="0.25">
      <c r="B617">
        <v>2</v>
      </c>
      <c r="C617">
        <v>4</v>
      </c>
      <c r="D617">
        <v>5</v>
      </c>
      <c r="E617" t="s">
        <v>524</v>
      </c>
      <c r="F617" s="18" t="s">
        <v>511</v>
      </c>
      <c r="G617" s="19" t="s">
        <v>523</v>
      </c>
      <c r="H617" s="20"/>
      <c r="I617" s="20" t="s">
        <v>14</v>
      </c>
      <c r="J617" s="23" t="str">
        <f t="shared" si="20"/>
        <v>川越市立芳野中学校女子バレー部</v>
      </c>
      <c r="K617" s="23" t="str">
        <f t="shared" si="21"/>
        <v>204005</v>
      </c>
    </row>
    <row r="618" spans="2:11" x14ac:dyDescent="0.25">
      <c r="B618">
        <v>2</v>
      </c>
      <c r="C618">
        <v>4</v>
      </c>
      <c r="D618">
        <v>6</v>
      </c>
      <c r="E618" t="s">
        <v>526</v>
      </c>
      <c r="F618" s="18" t="s">
        <v>511</v>
      </c>
      <c r="G618" s="19" t="s">
        <v>212</v>
      </c>
      <c r="H618" s="20"/>
      <c r="I618" s="20" t="s">
        <v>14</v>
      </c>
      <c r="J618" s="23" t="str">
        <f t="shared" si="20"/>
        <v>川越市立東中学校女子バレー部</v>
      </c>
      <c r="K618" s="23" t="str">
        <f t="shared" si="21"/>
        <v>204006</v>
      </c>
    </row>
    <row r="619" spans="2:11" x14ac:dyDescent="0.25">
      <c r="B619">
        <v>2</v>
      </c>
      <c r="C619">
        <v>4</v>
      </c>
      <c r="D619">
        <v>7</v>
      </c>
      <c r="E619" t="s">
        <v>529</v>
      </c>
      <c r="F619" s="18" t="s">
        <v>511</v>
      </c>
      <c r="G619" s="19" t="s">
        <v>528</v>
      </c>
      <c r="H619" s="20"/>
      <c r="I619" s="20" t="s">
        <v>14</v>
      </c>
      <c r="J619" s="23" t="str">
        <f t="shared" si="20"/>
        <v>川越市立高階中学校女子バレー部</v>
      </c>
      <c r="K619" s="23" t="str">
        <f t="shared" si="21"/>
        <v>204007</v>
      </c>
    </row>
    <row r="620" spans="2:11" x14ac:dyDescent="0.25">
      <c r="B620">
        <v>2</v>
      </c>
      <c r="C620">
        <v>4</v>
      </c>
      <c r="D620">
        <v>8</v>
      </c>
      <c r="E620" t="s">
        <v>532</v>
      </c>
      <c r="F620" s="18" t="s">
        <v>511</v>
      </c>
      <c r="G620" s="19" t="s">
        <v>531</v>
      </c>
      <c r="H620" s="20"/>
      <c r="I620" s="20" t="s">
        <v>14</v>
      </c>
      <c r="J620" s="23" t="str">
        <f t="shared" si="20"/>
        <v>川越市立福原中学校女子バレー部</v>
      </c>
      <c r="K620" s="23" t="str">
        <f t="shared" si="21"/>
        <v>204008</v>
      </c>
    </row>
    <row r="621" spans="2:11" x14ac:dyDescent="0.25">
      <c r="B621">
        <v>2</v>
      </c>
      <c r="C621">
        <v>4</v>
      </c>
      <c r="D621">
        <v>9</v>
      </c>
      <c r="E621" t="s">
        <v>535</v>
      </c>
      <c r="F621" s="18" t="s">
        <v>511</v>
      </c>
      <c r="G621" s="19" t="s">
        <v>534</v>
      </c>
      <c r="H621" s="20"/>
      <c r="I621" s="20"/>
      <c r="J621" s="23" t="str">
        <f t="shared" si="20"/>
        <v>川越市立大東中学校女子バレー部</v>
      </c>
      <c r="K621" s="23" t="str">
        <f t="shared" si="21"/>
        <v>204009</v>
      </c>
    </row>
    <row r="622" spans="2:11" x14ac:dyDescent="0.25">
      <c r="B622">
        <v>2</v>
      </c>
      <c r="C622">
        <v>4</v>
      </c>
      <c r="D622">
        <v>10</v>
      </c>
      <c r="E622" t="s">
        <v>538</v>
      </c>
      <c r="F622" s="18" t="s">
        <v>511</v>
      </c>
      <c r="G622" s="19" t="s">
        <v>537</v>
      </c>
      <c r="H622" s="20" t="s">
        <v>14</v>
      </c>
      <c r="I622" s="20" t="s">
        <v>14</v>
      </c>
      <c r="J622" s="23" t="str">
        <f t="shared" si="20"/>
        <v>川越市立霞ケ関中学校女子バレー部</v>
      </c>
      <c r="K622" s="23" t="str">
        <f t="shared" si="21"/>
        <v>204010</v>
      </c>
    </row>
    <row r="623" spans="2:11" x14ac:dyDescent="0.25">
      <c r="B623">
        <v>2</v>
      </c>
      <c r="C623">
        <v>4</v>
      </c>
      <c r="D623">
        <v>11</v>
      </c>
      <c r="E623" t="s">
        <v>541</v>
      </c>
      <c r="F623" s="18" t="s">
        <v>511</v>
      </c>
      <c r="G623" s="19" t="s">
        <v>540</v>
      </c>
      <c r="H623" s="20" t="s">
        <v>14</v>
      </c>
      <c r="I623" s="20" t="s">
        <v>14</v>
      </c>
      <c r="J623" s="23" t="str">
        <f t="shared" si="20"/>
        <v>川越市立名細中学校女子バレー部</v>
      </c>
      <c r="K623" s="23" t="str">
        <f t="shared" si="21"/>
        <v>204011</v>
      </c>
    </row>
    <row r="624" spans="2:11" x14ac:dyDescent="0.25">
      <c r="B624">
        <v>2</v>
      </c>
      <c r="C624">
        <v>4</v>
      </c>
      <c r="D624">
        <v>12</v>
      </c>
      <c r="E624" t="s">
        <v>544</v>
      </c>
      <c r="F624" s="18" t="s">
        <v>511</v>
      </c>
      <c r="G624" s="19" t="s">
        <v>543</v>
      </c>
      <c r="H624" s="20"/>
      <c r="I624" s="20" t="s">
        <v>14</v>
      </c>
      <c r="J624" s="23" t="str">
        <f t="shared" si="20"/>
        <v>川越市立山田中学校女子バレー部</v>
      </c>
      <c r="K624" s="23" t="str">
        <f t="shared" si="21"/>
        <v>204012</v>
      </c>
    </row>
    <row r="625" spans="2:11" x14ac:dyDescent="0.25">
      <c r="B625">
        <v>2</v>
      </c>
      <c r="C625">
        <v>4</v>
      </c>
      <c r="D625">
        <v>13</v>
      </c>
      <c r="E625" t="s">
        <v>547</v>
      </c>
      <c r="F625" s="18" t="s">
        <v>511</v>
      </c>
      <c r="G625" s="19" t="s">
        <v>546</v>
      </c>
      <c r="H625" s="20"/>
      <c r="I625" s="20"/>
      <c r="J625" s="23" t="str">
        <f t="shared" si="20"/>
        <v>川越市立寺尾中学校女子バレー部</v>
      </c>
      <c r="K625" s="23" t="str">
        <f t="shared" si="21"/>
        <v>204013</v>
      </c>
    </row>
    <row r="626" spans="2:11" x14ac:dyDescent="0.25">
      <c r="B626">
        <v>2</v>
      </c>
      <c r="C626">
        <v>4</v>
      </c>
      <c r="D626">
        <v>14</v>
      </c>
      <c r="E626" t="s">
        <v>550</v>
      </c>
      <c r="F626" s="18" t="s">
        <v>511</v>
      </c>
      <c r="G626" s="19" t="s">
        <v>549</v>
      </c>
      <c r="H626" s="20"/>
      <c r="I626" s="20" t="s">
        <v>14</v>
      </c>
      <c r="J626" s="23" t="str">
        <f t="shared" si="20"/>
        <v>川越市立霞ケ関東中学校女子バレー部</v>
      </c>
      <c r="K626" s="23" t="str">
        <f t="shared" si="21"/>
        <v>204014</v>
      </c>
    </row>
    <row r="627" spans="2:11" x14ac:dyDescent="0.25">
      <c r="B627">
        <v>2</v>
      </c>
      <c r="C627">
        <v>4</v>
      </c>
      <c r="D627">
        <v>15</v>
      </c>
      <c r="E627" t="s">
        <v>553</v>
      </c>
      <c r="F627" s="18" t="s">
        <v>511</v>
      </c>
      <c r="G627" s="19" t="s">
        <v>552</v>
      </c>
      <c r="H627" s="20" t="s">
        <v>14</v>
      </c>
      <c r="I627" s="20"/>
      <c r="J627" s="23" t="str">
        <f t="shared" si="20"/>
        <v>川越市立鯨井中学校女子バレー部</v>
      </c>
      <c r="K627" s="23" t="str">
        <f t="shared" si="21"/>
        <v>204015</v>
      </c>
    </row>
    <row r="628" spans="2:11" x14ac:dyDescent="0.25">
      <c r="B628">
        <v>2</v>
      </c>
      <c r="C628">
        <v>4</v>
      </c>
      <c r="D628">
        <v>16</v>
      </c>
      <c r="E628" t="s">
        <v>556</v>
      </c>
      <c r="F628" s="18" t="s">
        <v>511</v>
      </c>
      <c r="G628" s="19" t="s">
        <v>555</v>
      </c>
      <c r="H628" s="20"/>
      <c r="I628" s="20" t="s">
        <v>14</v>
      </c>
      <c r="J628" s="23" t="str">
        <f t="shared" si="20"/>
        <v>川越市立砂中学校女子バレー部</v>
      </c>
      <c r="K628" s="23" t="str">
        <f t="shared" si="21"/>
        <v>204016</v>
      </c>
    </row>
    <row r="629" spans="2:11" x14ac:dyDescent="0.25">
      <c r="B629">
        <v>2</v>
      </c>
      <c r="C629">
        <v>4</v>
      </c>
      <c r="D629">
        <v>17</v>
      </c>
      <c r="E629" t="s">
        <v>559</v>
      </c>
      <c r="F629" s="18" t="s">
        <v>511</v>
      </c>
      <c r="G629" s="19" t="s">
        <v>558</v>
      </c>
      <c r="H629" s="20"/>
      <c r="I629" s="20" t="s">
        <v>14</v>
      </c>
      <c r="J629" s="23" t="str">
        <f t="shared" si="20"/>
        <v>川越市立野田中学校女子バレー部</v>
      </c>
      <c r="K629" s="23" t="str">
        <f t="shared" si="21"/>
        <v>204017</v>
      </c>
    </row>
    <row r="630" spans="2:11" x14ac:dyDescent="0.25">
      <c r="B630">
        <v>2</v>
      </c>
      <c r="C630">
        <v>4</v>
      </c>
      <c r="D630">
        <v>18</v>
      </c>
      <c r="E630" t="s">
        <v>562</v>
      </c>
      <c r="F630" s="18" t="s">
        <v>511</v>
      </c>
      <c r="G630" s="19" t="s">
        <v>561</v>
      </c>
      <c r="H630" s="20"/>
      <c r="I630" s="20" t="s">
        <v>14</v>
      </c>
      <c r="J630" s="23" t="str">
        <f t="shared" si="20"/>
        <v>川越市立南古谷中学校女子バレー部</v>
      </c>
      <c r="K630" s="23" t="str">
        <f t="shared" si="21"/>
        <v>204018</v>
      </c>
    </row>
    <row r="631" spans="2:11" x14ac:dyDescent="0.25">
      <c r="B631">
        <v>2</v>
      </c>
      <c r="C631">
        <v>4</v>
      </c>
      <c r="D631">
        <v>19</v>
      </c>
      <c r="E631" t="s">
        <v>565</v>
      </c>
      <c r="F631" s="18" t="s">
        <v>511</v>
      </c>
      <c r="G631" s="19" t="s">
        <v>564</v>
      </c>
      <c r="H631" s="20"/>
      <c r="I631" s="20" t="s">
        <v>14</v>
      </c>
      <c r="J631" s="23" t="str">
        <f t="shared" si="20"/>
        <v>川越市立霞ケ関西中学校女子バレー部</v>
      </c>
      <c r="K631" s="23" t="str">
        <f t="shared" si="21"/>
        <v>204019</v>
      </c>
    </row>
    <row r="632" spans="2:11" x14ac:dyDescent="0.25">
      <c r="B632">
        <v>2</v>
      </c>
      <c r="C632">
        <v>4</v>
      </c>
      <c r="D632">
        <v>20</v>
      </c>
      <c r="E632" t="s">
        <v>568</v>
      </c>
      <c r="F632" s="18" t="s">
        <v>511</v>
      </c>
      <c r="G632" s="19" t="s">
        <v>567</v>
      </c>
      <c r="H632" s="20"/>
      <c r="I632" s="20"/>
      <c r="J632" s="23" t="str">
        <f t="shared" si="20"/>
        <v>川越市立川越西中学校女子バレー部</v>
      </c>
      <c r="K632" s="23" t="str">
        <f t="shared" si="21"/>
        <v>204020</v>
      </c>
    </row>
    <row r="633" spans="2:11" x14ac:dyDescent="0.25">
      <c r="B633">
        <v>2</v>
      </c>
      <c r="C633">
        <v>4</v>
      </c>
      <c r="D633">
        <v>21</v>
      </c>
      <c r="E633" t="s">
        <v>571</v>
      </c>
      <c r="F633" s="18" t="s">
        <v>511</v>
      </c>
      <c r="G633" s="19" t="s">
        <v>570</v>
      </c>
      <c r="H633" s="20"/>
      <c r="I633" s="20" t="s">
        <v>14</v>
      </c>
      <c r="J633" s="23" t="str">
        <f t="shared" si="20"/>
        <v>川越市立高階西中学校女子バレー部</v>
      </c>
      <c r="K633" s="23" t="str">
        <f t="shared" si="21"/>
        <v>204021</v>
      </c>
    </row>
    <row r="634" spans="2:11" x14ac:dyDescent="0.25">
      <c r="B634">
        <v>2</v>
      </c>
      <c r="C634">
        <v>4</v>
      </c>
      <c r="D634">
        <v>22</v>
      </c>
      <c r="E634" t="s">
        <v>574</v>
      </c>
      <c r="F634" s="18" t="s">
        <v>511</v>
      </c>
      <c r="G634" s="19" t="s">
        <v>573</v>
      </c>
      <c r="H634" s="20"/>
      <c r="I634" s="20" t="s">
        <v>14</v>
      </c>
      <c r="J634" s="23" t="str">
        <f t="shared" si="20"/>
        <v>川越市立大東西中学校女子バレー部</v>
      </c>
      <c r="K634" s="23" t="str">
        <f t="shared" si="21"/>
        <v>204022</v>
      </c>
    </row>
    <row r="635" spans="2:11" x14ac:dyDescent="0.25">
      <c r="B635">
        <v>2</v>
      </c>
      <c r="C635">
        <v>4</v>
      </c>
      <c r="D635">
        <v>23</v>
      </c>
      <c r="E635" t="s">
        <v>578</v>
      </c>
      <c r="F635" s="18" t="s">
        <v>576</v>
      </c>
      <c r="G635" s="19" t="s">
        <v>577</v>
      </c>
      <c r="H635" s="20"/>
      <c r="I635" s="20" t="s">
        <v>14</v>
      </c>
      <c r="J635" s="23" t="str">
        <f t="shared" si="20"/>
        <v>所沢市立所沢中学校女子バレー部</v>
      </c>
      <c r="K635" s="23" t="str">
        <f t="shared" si="21"/>
        <v>204023</v>
      </c>
    </row>
    <row r="636" spans="2:11" x14ac:dyDescent="0.25">
      <c r="B636">
        <v>2</v>
      </c>
      <c r="C636">
        <v>4</v>
      </c>
      <c r="D636">
        <v>24</v>
      </c>
      <c r="E636" t="s">
        <v>581</v>
      </c>
      <c r="F636" s="18" t="s">
        <v>576</v>
      </c>
      <c r="G636" s="19" t="s">
        <v>580</v>
      </c>
      <c r="H636" s="20"/>
      <c r="I636" s="20" t="s">
        <v>14</v>
      </c>
      <c r="J636" s="23" t="str">
        <f t="shared" si="20"/>
        <v>所沢市立南陵中学校女子バレー部</v>
      </c>
      <c r="K636" s="23" t="str">
        <f t="shared" si="21"/>
        <v>204024</v>
      </c>
    </row>
    <row r="637" spans="2:11" x14ac:dyDescent="0.25">
      <c r="B637">
        <v>2</v>
      </c>
      <c r="C637">
        <v>4</v>
      </c>
      <c r="D637">
        <v>25</v>
      </c>
      <c r="E637" t="s">
        <v>583</v>
      </c>
      <c r="F637" s="18" t="s">
        <v>576</v>
      </c>
      <c r="G637" s="19" t="s">
        <v>212</v>
      </c>
      <c r="H637" s="20" t="s">
        <v>14</v>
      </c>
      <c r="I637" s="20" t="s">
        <v>14</v>
      </c>
      <c r="J637" s="23" t="str">
        <f t="shared" ref="J637:J700" si="22">F637&amp;G637&amp;"中学校女子バレー部"</f>
        <v>所沢市立東中学校女子バレー部</v>
      </c>
      <c r="K637" s="23" t="str">
        <f t="shared" ref="K637:K700" si="23">E637</f>
        <v>204025</v>
      </c>
    </row>
    <row r="638" spans="2:11" x14ac:dyDescent="0.25">
      <c r="B638">
        <v>2</v>
      </c>
      <c r="C638">
        <v>4</v>
      </c>
      <c r="D638">
        <v>26</v>
      </c>
      <c r="E638" t="s">
        <v>586</v>
      </c>
      <c r="F638" s="18" t="s">
        <v>576</v>
      </c>
      <c r="G638" s="19" t="s">
        <v>585</v>
      </c>
      <c r="H638" s="20"/>
      <c r="I638" s="20" t="s">
        <v>14</v>
      </c>
      <c r="J638" s="23" t="str">
        <f t="shared" si="22"/>
        <v>所沢市立柳瀬中学校女子バレー部</v>
      </c>
      <c r="K638" s="23" t="str">
        <f t="shared" si="23"/>
        <v>204026</v>
      </c>
    </row>
    <row r="639" spans="2:11" x14ac:dyDescent="0.25">
      <c r="B639">
        <v>2</v>
      </c>
      <c r="C639">
        <v>4</v>
      </c>
      <c r="D639">
        <v>27</v>
      </c>
      <c r="E639" t="s">
        <v>589</v>
      </c>
      <c r="F639" s="18" t="s">
        <v>576</v>
      </c>
      <c r="G639" s="19" t="s">
        <v>588</v>
      </c>
      <c r="H639" s="20" t="s">
        <v>14</v>
      </c>
      <c r="I639" s="20" t="s">
        <v>14</v>
      </c>
      <c r="J639" s="23" t="str">
        <f t="shared" si="22"/>
        <v>所沢市立富岡中学校女子バレー部</v>
      </c>
      <c r="K639" s="23" t="str">
        <f t="shared" si="23"/>
        <v>204027</v>
      </c>
    </row>
    <row r="640" spans="2:11" x14ac:dyDescent="0.25">
      <c r="B640">
        <v>2</v>
      </c>
      <c r="C640">
        <v>4</v>
      </c>
      <c r="D640">
        <v>28</v>
      </c>
      <c r="E640" t="s">
        <v>592</v>
      </c>
      <c r="F640" s="18" t="s">
        <v>576</v>
      </c>
      <c r="G640" s="19" t="s">
        <v>591</v>
      </c>
      <c r="H640" s="20"/>
      <c r="I640" s="20" t="s">
        <v>14</v>
      </c>
      <c r="J640" s="23" t="str">
        <f t="shared" si="22"/>
        <v>所沢市立小手指中学校女子バレー部</v>
      </c>
      <c r="K640" s="23" t="str">
        <f t="shared" si="23"/>
        <v>204028</v>
      </c>
    </row>
    <row r="641" spans="2:11" x14ac:dyDescent="0.25">
      <c r="B641">
        <v>2</v>
      </c>
      <c r="C641">
        <v>4</v>
      </c>
      <c r="D641">
        <v>29</v>
      </c>
      <c r="E641" t="s">
        <v>595</v>
      </c>
      <c r="F641" s="18" t="s">
        <v>576</v>
      </c>
      <c r="G641" s="19" t="s">
        <v>594</v>
      </c>
      <c r="H641" s="20"/>
      <c r="I641" s="20" t="s">
        <v>14</v>
      </c>
      <c r="J641" s="23" t="str">
        <f t="shared" si="22"/>
        <v>所沢市立山口中学校女子バレー部</v>
      </c>
      <c r="K641" s="23" t="str">
        <f t="shared" si="23"/>
        <v>204029</v>
      </c>
    </row>
    <row r="642" spans="2:11" x14ac:dyDescent="0.25">
      <c r="B642">
        <v>2</v>
      </c>
      <c r="C642">
        <v>4</v>
      </c>
      <c r="D642">
        <v>30</v>
      </c>
      <c r="E642" t="s">
        <v>598</v>
      </c>
      <c r="F642" s="18" t="s">
        <v>576</v>
      </c>
      <c r="G642" s="19" t="s">
        <v>597</v>
      </c>
      <c r="H642" s="20"/>
      <c r="I642" s="20" t="s">
        <v>14</v>
      </c>
      <c r="J642" s="23" t="str">
        <f t="shared" si="22"/>
        <v>所沢市立三ケ島中学校女子バレー部</v>
      </c>
      <c r="K642" s="23" t="str">
        <f t="shared" si="23"/>
        <v>204030</v>
      </c>
    </row>
    <row r="643" spans="2:11" x14ac:dyDescent="0.25">
      <c r="B643">
        <v>2</v>
      </c>
      <c r="C643">
        <v>4</v>
      </c>
      <c r="D643">
        <v>31</v>
      </c>
      <c r="E643" t="s">
        <v>601</v>
      </c>
      <c r="F643" s="18" t="s">
        <v>576</v>
      </c>
      <c r="G643" s="19" t="s">
        <v>600</v>
      </c>
      <c r="H643" s="20" t="s">
        <v>14</v>
      </c>
      <c r="I643" s="20" t="s">
        <v>14</v>
      </c>
      <c r="J643" s="23" t="str">
        <f t="shared" si="22"/>
        <v>所沢市立向陽中学校女子バレー部</v>
      </c>
      <c r="K643" s="23" t="str">
        <f t="shared" si="23"/>
        <v>204031</v>
      </c>
    </row>
    <row r="644" spans="2:11" x14ac:dyDescent="0.25">
      <c r="B644">
        <v>2</v>
      </c>
      <c r="C644">
        <v>4</v>
      </c>
      <c r="D644">
        <v>32</v>
      </c>
      <c r="E644" t="s">
        <v>604</v>
      </c>
      <c r="F644" s="18" t="s">
        <v>576</v>
      </c>
      <c r="G644" s="19" t="s">
        <v>603</v>
      </c>
      <c r="H644" s="20"/>
      <c r="I644" s="20" t="s">
        <v>14</v>
      </c>
      <c r="J644" s="23" t="str">
        <f t="shared" si="22"/>
        <v>所沢市立美原中学校女子バレー部</v>
      </c>
      <c r="K644" s="23" t="str">
        <f t="shared" si="23"/>
        <v>204032</v>
      </c>
    </row>
    <row r="645" spans="2:11" x14ac:dyDescent="0.25">
      <c r="B645">
        <v>2</v>
      </c>
      <c r="C645">
        <v>4</v>
      </c>
      <c r="D645">
        <v>33</v>
      </c>
      <c r="E645" t="s">
        <v>607</v>
      </c>
      <c r="F645" s="18" t="s">
        <v>576</v>
      </c>
      <c r="G645" s="19" t="s">
        <v>606</v>
      </c>
      <c r="H645" s="20"/>
      <c r="I645" s="20" t="s">
        <v>14</v>
      </c>
      <c r="J645" s="23" t="str">
        <f t="shared" si="22"/>
        <v>所沢市立中央中学校女子バレー部</v>
      </c>
      <c r="K645" s="23" t="str">
        <f t="shared" si="23"/>
        <v>204033</v>
      </c>
    </row>
    <row r="646" spans="2:11" x14ac:dyDescent="0.25">
      <c r="B646">
        <v>2</v>
      </c>
      <c r="C646">
        <v>4</v>
      </c>
      <c r="D646">
        <v>34</v>
      </c>
      <c r="E646" t="s">
        <v>610</v>
      </c>
      <c r="F646" s="18" t="s">
        <v>576</v>
      </c>
      <c r="G646" s="19" t="s">
        <v>609</v>
      </c>
      <c r="H646" s="20"/>
      <c r="I646" s="20" t="s">
        <v>14</v>
      </c>
      <c r="J646" s="23" t="str">
        <f t="shared" si="22"/>
        <v>所沢市立狭山ケ丘中学校女子バレー部</v>
      </c>
      <c r="K646" s="23" t="str">
        <f t="shared" si="23"/>
        <v>204034</v>
      </c>
    </row>
    <row r="647" spans="2:11" x14ac:dyDescent="0.25">
      <c r="B647">
        <v>2</v>
      </c>
      <c r="C647">
        <v>4</v>
      </c>
      <c r="D647">
        <v>35</v>
      </c>
      <c r="E647" t="s">
        <v>613</v>
      </c>
      <c r="F647" s="18" t="s">
        <v>576</v>
      </c>
      <c r="G647" s="19" t="s">
        <v>612</v>
      </c>
      <c r="H647" s="20"/>
      <c r="I647" s="20"/>
      <c r="J647" s="23" t="str">
        <f t="shared" si="22"/>
        <v>所沢市立安松中学校女子バレー部</v>
      </c>
      <c r="K647" s="23" t="str">
        <f t="shared" si="23"/>
        <v>204035</v>
      </c>
    </row>
    <row r="648" spans="2:11" x14ac:dyDescent="0.25">
      <c r="B648">
        <v>2</v>
      </c>
      <c r="C648">
        <v>4</v>
      </c>
      <c r="D648">
        <v>36</v>
      </c>
      <c r="E648" t="s">
        <v>616</v>
      </c>
      <c r="F648" s="18" t="s">
        <v>576</v>
      </c>
      <c r="G648" s="19" t="s">
        <v>615</v>
      </c>
      <c r="H648" s="20"/>
      <c r="I648" s="20" t="s">
        <v>14</v>
      </c>
      <c r="J648" s="23" t="str">
        <f t="shared" si="22"/>
        <v>所沢市立北野中学校女子バレー部</v>
      </c>
      <c r="K648" s="23" t="str">
        <f t="shared" si="23"/>
        <v>204036</v>
      </c>
    </row>
    <row r="649" spans="2:11" x14ac:dyDescent="0.25">
      <c r="B649">
        <v>2</v>
      </c>
      <c r="C649">
        <v>4</v>
      </c>
      <c r="D649">
        <v>37</v>
      </c>
      <c r="E649" t="s">
        <v>619</v>
      </c>
      <c r="F649" s="18" t="s">
        <v>576</v>
      </c>
      <c r="G649" s="19" t="s">
        <v>618</v>
      </c>
      <c r="H649" s="20" t="s">
        <v>14</v>
      </c>
      <c r="I649" s="20" t="s">
        <v>14</v>
      </c>
      <c r="J649" s="23" t="str">
        <f t="shared" si="22"/>
        <v>所沢市立上山口中学校女子バレー部</v>
      </c>
      <c r="K649" s="23" t="str">
        <f t="shared" si="23"/>
        <v>204037</v>
      </c>
    </row>
    <row r="650" spans="2:11" x14ac:dyDescent="0.25">
      <c r="B650">
        <v>2</v>
      </c>
      <c r="C650">
        <v>4</v>
      </c>
      <c r="D650">
        <v>38</v>
      </c>
      <c r="E650" t="s">
        <v>623</v>
      </c>
      <c r="F650" s="18" t="s">
        <v>621</v>
      </c>
      <c r="G650" s="19" t="s">
        <v>622</v>
      </c>
      <c r="H650" s="20"/>
      <c r="I650" s="20" t="s">
        <v>14</v>
      </c>
      <c r="J650" s="23" t="str">
        <f t="shared" si="22"/>
        <v>飯能市立飯能第一中学校女子バレー部</v>
      </c>
      <c r="K650" s="23" t="str">
        <f t="shared" si="23"/>
        <v>204038</v>
      </c>
    </row>
    <row r="651" spans="2:11" x14ac:dyDescent="0.25">
      <c r="B651">
        <v>2</v>
      </c>
      <c r="C651">
        <v>4</v>
      </c>
      <c r="D651">
        <v>39</v>
      </c>
      <c r="E651" t="s">
        <v>626</v>
      </c>
      <c r="F651" s="18" t="s">
        <v>621</v>
      </c>
      <c r="G651" s="19" t="s">
        <v>625</v>
      </c>
      <c r="H651" s="20"/>
      <c r="I651" s="20"/>
      <c r="J651" s="23" t="str">
        <f t="shared" si="22"/>
        <v>飯能市立南高麗中学校女子バレー部</v>
      </c>
      <c r="K651" s="23" t="str">
        <f t="shared" si="23"/>
        <v>204039</v>
      </c>
    </row>
    <row r="652" spans="2:11" x14ac:dyDescent="0.25">
      <c r="B652">
        <v>2</v>
      </c>
      <c r="C652">
        <v>4</v>
      </c>
      <c r="D652">
        <v>40</v>
      </c>
      <c r="E652" t="s">
        <v>629</v>
      </c>
      <c r="F652" s="18" t="s">
        <v>621</v>
      </c>
      <c r="G652" s="19" t="s">
        <v>628</v>
      </c>
      <c r="H652" s="20"/>
      <c r="I652" s="20" t="s">
        <v>14</v>
      </c>
      <c r="J652" s="23" t="str">
        <f t="shared" si="22"/>
        <v>飯能市立吾野中学校女子バレー部</v>
      </c>
      <c r="K652" s="23" t="str">
        <f t="shared" si="23"/>
        <v>204040</v>
      </c>
    </row>
    <row r="653" spans="2:11" x14ac:dyDescent="0.25">
      <c r="B653">
        <v>2</v>
      </c>
      <c r="C653">
        <v>4</v>
      </c>
      <c r="D653">
        <v>41</v>
      </c>
      <c r="E653" t="s">
        <v>632</v>
      </c>
      <c r="F653" s="18" t="s">
        <v>621</v>
      </c>
      <c r="G653" s="19" t="s">
        <v>631</v>
      </c>
      <c r="H653" s="20"/>
      <c r="I653" s="20"/>
      <c r="J653" s="23" t="str">
        <f t="shared" si="22"/>
        <v>飯能市立原市場中学校女子バレー部</v>
      </c>
      <c r="K653" s="23" t="str">
        <f t="shared" si="23"/>
        <v>204041</v>
      </c>
    </row>
    <row r="654" spans="2:11" x14ac:dyDescent="0.25">
      <c r="B654">
        <v>2</v>
      </c>
      <c r="C654">
        <v>4</v>
      </c>
      <c r="D654">
        <v>42</v>
      </c>
      <c r="E654" t="s">
        <v>635</v>
      </c>
      <c r="F654" s="18" t="s">
        <v>621</v>
      </c>
      <c r="G654" s="19" t="s">
        <v>634</v>
      </c>
      <c r="H654" s="20"/>
      <c r="I654" s="20"/>
      <c r="J654" s="23" t="str">
        <f t="shared" si="22"/>
        <v>飯能市立飯能西中学校女子バレー部</v>
      </c>
      <c r="K654" s="23" t="str">
        <f t="shared" si="23"/>
        <v>204042</v>
      </c>
    </row>
    <row r="655" spans="2:11" x14ac:dyDescent="0.25">
      <c r="B655">
        <v>2</v>
      </c>
      <c r="C655">
        <v>4</v>
      </c>
      <c r="D655">
        <v>43</v>
      </c>
      <c r="E655" t="s">
        <v>638</v>
      </c>
      <c r="F655" s="18" t="s">
        <v>621</v>
      </c>
      <c r="G655" s="19" t="s">
        <v>637</v>
      </c>
      <c r="H655" s="20"/>
      <c r="I655" s="20" t="s">
        <v>14</v>
      </c>
      <c r="J655" s="23" t="str">
        <f t="shared" si="22"/>
        <v>飯能市立加治中学校女子バレー部</v>
      </c>
      <c r="K655" s="23" t="str">
        <f t="shared" si="23"/>
        <v>204043</v>
      </c>
    </row>
    <row r="656" spans="2:11" x14ac:dyDescent="0.25">
      <c r="B656">
        <v>2</v>
      </c>
      <c r="C656">
        <v>4</v>
      </c>
      <c r="D656">
        <v>44</v>
      </c>
      <c r="E656" t="s">
        <v>641</v>
      </c>
      <c r="F656" s="18" t="s">
        <v>621</v>
      </c>
      <c r="G656" s="19" t="s">
        <v>640</v>
      </c>
      <c r="H656" s="20"/>
      <c r="I656" s="20" t="s">
        <v>14</v>
      </c>
      <c r="J656" s="23" t="str">
        <f t="shared" si="22"/>
        <v>飯能市立美杉台中学校女子バレー部</v>
      </c>
      <c r="K656" s="23" t="str">
        <f t="shared" si="23"/>
        <v>204044</v>
      </c>
    </row>
    <row r="657" spans="2:11" x14ac:dyDescent="0.25">
      <c r="B657">
        <v>2</v>
      </c>
      <c r="C657">
        <v>4</v>
      </c>
      <c r="D657">
        <v>45</v>
      </c>
      <c r="E657" t="s">
        <v>644</v>
      </c>
      <c r="F657" s="18" t="s">
        <v>621</v>
      </c>
      <c r="G657" s="19" t="s">
        <v>643</v>
      </c>
      <c r="H657" s="20"/>
      <c r="I657" s="20"/>
      <c r="J657" s="23" t="str">
        <f t="shared" si="22"/>
        <v>飯能市立名栗中学校女子バレー部</v>
      </c>
      <c r="K657" s="23" t="str">
        <f t="shared" si="23"/>
        <v>204045</v>
      </c>
    </row>
    <row r="658" spans="2:11" x14ac:dyDescent="0.25">
      <c r="B658">
        <v>2</v>
      </c>
      <c r="C658">
        <v>4</v>
      </c>
      <c r="D658">
        <v>46</v>
      </c>
      <c r="E658" t="s">
        <v>648</v>
      </c>
      <c r="F658" s="18" t="s">
        <v>646</v>
      </c>
      <c r="G658" s="19" t="s">
        <v>647</v>
      </c>
      <c r="H658" s="20"/>
      <c r="I658" s="20"/>
      <c r="J658" s="23" t="str">
        <f t="shared" si="22"/>
        <v>日高市立高麗中学校女子バレー部</v>
      </c>
      <c r="K658" s="23" t="str">
        <f t="shared" si="23"/>
        <v>204046</v>
      </c>
    </row>
    <row r="659" spans="2:11" x14ac:dyDescent="0.25">
      <c r="B659">
        <v>2</v>
      </c>
      <c r="C659">
        <v>4</v>
      </c>
      <c r="D659">
        <v>47</v>
      </c>
      <c r="E659" t="s">
        <v>651</v>
      </c>
      <c r="F659" s="18" t="s">
        <v>646</v>
      </c>
      <c r="G659" s="19" t="s">
        <v>650</v>
      </c>
      <c r="H659" s="20"/>
      <c r="I659" s="20" t="s">
        <v>14</v>
      </c>
      <c r="J659" s="23" t="str">
        <f t="shared" si="22"/>
        <v>日高市立高麗川中学校女子バレー部</v>
      </c>
      <c r="K659" s="23" t="str">
        <f t="shared" si="23"/>
        <v>204047</v>
      </c>
    </row>
    <row r="660" spans="2:11" x14ac:dyDescent="0.25">
      <c r="B660">
        <v>2</v>
      </c>
      <c r="C660">
        <v>4</v>
      </c>
      <c r="D660">
        <v>48</v>
      </c>
      <c r="E660" t="s">
        <v>654</v>
      </c>
      <c r="F660" s="18" t="s">
        <v>646</v>
      </c>
      <c r="G660" s="19" t="s">
        <v>653</v>
      </c>
      <c r="H660" s="20"/>
      <c r="I660" s="20" t="s">
        <v>14</v>
      </c>
      <c r="J660" s="23" t="str">
        <f t="shared" si="22"/>
        <v>日高市立高萩中学校女子バレー部</v>
      </c>
      <c r="K660" s="23" t="str">
        <f t="shared" si="23"/>
        <v>204048</v>
      </c>
    </row>
    <row r="661" spans="2:11" x14ac:dyDescent="0.25">
      <c r="B661">
        <v>2</v>
      </c>
      <c r="C661">
        <v>4</v>
      </c>
      <c r="D661">
        <v>49</v>
      </c>
      <c r="E661" t="s">
        <v>657</v>
      </c>
      <c r="F661" s="18" t="s">
        <v>646</v>
      </c>
      <c r="G661" s="19" t="s">
        <v>656</v>
      </c>
      <c r="H661" s="20"/>
      <c r="I661" s="20" t="s">
        <v>14</v>
      </c>
      <c r="J661" s="23" t="str">
        <f t="shared" si="22"/>
        <v>日高市立高根中学校女子バレー部</v>
      </c>
      <c r="K661" s="23" t="str">
        <f t="shared" si="23"/>
        <v>204049</v>
      </c>
    </row>
    <row r="662" spans="2:11" x14ac:dyDescent="0.25">
      <c r="B662">
        <v>2</v>
      </c>
      <c r="C662">
        <v>4</v>
      </c>
      <c r="D662">
        <v>50</v>
      </c>
      <c r="E662" t="s">
        <v>660</v>
      </c>
      <c r="F662" s="18" t="s">
        <v>646</v>
      </c>
      <c r="G662" s="19" t="s">
        <v>659</v>
      </c>
      <c r="H662" s="20"/>
      <c r="I662" s="20" t="s">
        <v>14</v>
      </c>
      <c r="J662" s="23" t="str">
        <f t="shared" si="22"/>
        <v>日高市立高萩北中学校女子バレー部</v>
      </c>
      <c r="K662" s="23" t="str">
        <f t="shared" si="23"/>
        <v>204050</v>
      </c>
    </row>
    <row r="663" spans="2:11" x14ac:dyDescent="0.25">
      <c r="B663">
        <v>2</v>
      </c>
      <c r="C663">
        <v>4</v>
      </c>
      <c r="D663">
        <v>51</v>
      </c>
      <c r="E663" t="s">
        <v>663</v>
      </c>
      <c r="F663" s="18" t="s">
        <v>646</v>
      </c>
      <c r="G663" s="19" t="s">
        <v>662</v>
      </c>
      <c r="H663" s="20"/>
      <c r="I663" s="20"/>
      <c r="J663" s="23" t="str">
        <f t="shared" si="22"/>
        <v>日高市立武蔵台中学校女子バレー部</v>
      </c>
      <c r="K663" s="23" t="str">
        <f t="shared" si="23"/>
        <v>204051</v>
      </c>
    </row>
    <row r="664" spans="2:11" x14ac:dyDescent="0.25">
      <c r="B664">
        <v>2</v>
      </c>
      <c r="C664">
        <v>4</v>
      </c>
      <c r="D664">
        <v>52</v>
      </c>
      <c r="E664" t="s">
        <v>667</v>
      </c>
      <c r="F664" s="18" t="s">
        <v>665</v>
      </c>
      <c r="G664" s="19" t="s">
        <v>666</v>
      </c>
      <c r="H664" s="20"/>
      <c r="I664" s="20"/>
      <c r="J664" s="23" t="str">
        <f t="shared" si="22"/>
        <v>狭山市立入間中学校女子バレー部</v>
      </c>
      <c r="K664" s="23" t="str">
        <f t="shared" si="23"/>
        <v>204052</v>
      </c>
    </row>
    <row r="665" spans="2:11" x14ac:dyDescent="0.25">
      <c r="B665">
        <v>2</v>
      </c>
      <c r="C665">
        <v>4</v>
      </c>
      <c r="D665">
        <v>53</v>
      </c>
      <c r="E665" t="s">
        <v>670</v>
      </c>
      <c r="F665" s="18" t="s">
        <v>665</v>
      </c>
      <c r="G665" s="19" t="s">
        <v>669</v>
      </c>
      <c r="H665" s="20"/>
      <c r="I665" s="20" t="s">
        <v>14</v>
      </c>
      <c r="J665" s="23" t="str">
        <f t="shared" si="22"/>
        <v>狭山市立堀兼中学校女子バレー部</v>
      </c>
      <c r="K665" s="23" t="str">
        <f t="shared" si="23"/>
        <v>204053</v>
      </c>
    </row>
    <row r="666" spans="2:11" x14ac:dyDescent="0.25">
      <c r="B666">
        <v>2</v>
      </c>
      <c r="C666">
        <v>4</v>
      </c>
      <c r="D666">
        <v>54</v>
      </c>
      <c r="E666" t="s">
        <v>672</v>
      </c>
      <c r="F666" s="18" t="s">
        <v>665</v>
      </c>
      <c r="G666" s="19" t="s">
        <v>216</v>
      </c>
      <c r="H666" s="20"/>
      <c r="I666" s="20" t="s">
        <v>14</v>
      </c>
      <c r="J666" s="23" t="str">
        <f t="shared" si="22"/>
        <v>狭山市立西中学校女子バレー部</v>
      </c>
      <c r="K666" s="23" t="str">
        <f t="shared" si="23"/>
        <v>204054</v>
      </c>
    </row>
    <row r="667" spans="2:11" x14ac:dyDescent="0.25">
      <c r="B667">
        <v>2</v>
      </c>
      <c r="C667">
        <v>4</v>
      </c>
      <c r="D667">
        <v>55</v>
      </c>
      <c r="E667" t="s">
        <v>675</v>
      </c>
      <c r="F667" s="18" t="s">
        <v>665</v>
      </c>
      <c r="G667" s="19" t="s">
        <v>674</v>
      </c>
      <c r="H667" s="20"/>
      <c r="I667" s="20" t="s">
        <v>14</v>
      </c>
      <c r="J667" s="23" t="str">
        <f t="shared" si="22"/>
        <v>狭山市立狭山台中学校女子バレー部</v>
      </c>
      <c r="K667" s="23" t="str">
        <f t="shared" si="23"/>
        <v>204055</v>
      </c>
    </row>
    <row r="668" spans="2:11" x14ac:dyDescent="0.25">
      <c r="B668">
        <v>2</v>
      </c>
      <c r="C668">
        <v>4</v>
      </c>
      <c r="D668">
        <v>56</v>
      </c>
      <c r="E668" t="s">
        <v>678</v>
      </c>
      <c r="F668" s="18" t="s">
        <v>665</v>
      </c>
      <c r="G668" s="19" t="s">
        <v>677</v>
      </c>
      <c r="H668" s="20"/>
      <c r="I668" s="20" t="s">
        <v>14</v>
      </c>
      <c r="J668" s="23" t="str">
        <f t="shared" si="22"/>
        <v>狭山市立山王中学校女子バレー部</v>
      </c>
      <c r="K668" s="23" t="str">
        <f t="shared" si="23"/>
        <v>204056</v>
      </c>
    </row>
    <row r="669" spans="2:11" x14ac:dyDescent="0.25">
      <c r="B669">
        <v>2</v>
      </c>
      <c r="C669">
        <v>4</v>
      </c>
      <c r="D669">
        <v>57</v>
      </c>
      <c r="E669" t="s">
        <v>681</v>
      </c>
      <c r="F669" s="18" t="s">
        <v>665</v>
      </c>
      <c r="G669" s="19" t="s">
        <v>680</v>
      </c>
      <c r="H669" s="20"/>
      <c r="I669" s="20" t="s">
        <v>14</v>
      </c>
      <c r="J669" s="23" t="str">
        <f t="shared" si="22"/>
        <v>狭山市立入間川中学校女子バレー部</v>
      </c>
      <c r="K669" s="23" t="str">
        <f t="shared" si="23"/>
        <v>204057</v>
      </c>
    </row>
    <row r="670" spans="2:11" x14ac:dyDescent="0.25">
      <c r="B670">
        <v>2</v>
      </c>
      <c r="C670">
        <v>4</v>
      </c>
      <c r="D670">
        <v>58</v>
      </c>
      <c r="E670" t="s">
        <v>684</v>
      </c>
      <c r="F670" s="18" t="s">
        <v>665</v>
      </c>
      <c r="G670" s="19" t="s">
        <v>683</v>
      </c>
      <c r="H670" s="20"/>
      <c r="I670" s="20" t="s">
        <v>14</v>
      </c>
      <c r="J670" s="23" t="str">
        <f t="shared" si="22"/>
        <v>狭山市立柏原中学校女子バレー部</v>
      </c>
      <c r="K670" s="23" t="str">
        <f t="shared" si="23"/>
        <v>204058</v>
      </c>
    </row>
    <row r="671" spans="2:11" x14ac:dyDescent="0.25">
      <c r="B671">
        <v>2</v>
      </c>
      <c r="C671">
        <v>4</v>
      </c>
      <c r="D671">
        <v>59</v>
      </c>
      <c r="E671" t="s">
        <v>686</v>
      </c>
      <c r="F671" s="18" t="s">
        <v>665</v>
      </c>
      <c r="G671" s="19" t="s">
        <v>606</v>
      </c>
      <c r="H671" s="20"/>
      <c r="I671" s="20" t="s">
        <v>14</v>
      </c>
      <c r="J671" s="23" t="str">
        <f t="shared" si="22"/>
        <v>狭山市立中央中学校女子バレー部</v>
      </c>
      <c r="K671" s="23" t="str">
        <f t="shared" si="23"/>
        <v>204059</v>
      </c>
    </row>
    <row r="672" spans="2:11" x14ac:dyDescent="0.25">
      <c r="B672">
        <v>2</v>
      </c>
      <c r="C672">
        <v>4</v>
      </c>
      <c r="D672">
        <v>60</v>
      </c>
      <c r="E672" t="s">
        <v>689</v>
      </c>
      <c r="F672" s="18" t="s">
        <v>665</v>
      </c>
      <c r="G672" s="19" t="s">
        <v>688</v>
      </c>
      <c r="H672" s="20"/>
      <c r="I672" s="20" t="s">
        <v>14</v>
      </c>
      <c r="J672" s="23" t="str">
        <f t="shared" si="22"/>
        <v>狭山市立入間野中学校女子バレー部</v>
      </c>
      <c r="K672" s="23" t="str">
        <f t="shared" si="23"/>
        <v>204060</v>
      </c>
    </row>
    <row r="673" spans="2:11" x14ac:dyDescent="0.25">
      <c r="B673">
        <v>2</v>
      </c>
      <c r="C673">
        <v>4</v>
      </c>
      <c r="D673">
        <v>61</v>
      </c>
      <c r="E673" t="s">
        <v>693</v>
      </c>
      <c r="F673" s="18" t="s">
        <v>691</v>
      </c>
      <c r="G673" s="19" t="s">
        <v>692</v>
      </c>
      <c r="H673" s="20"/>
      <c r="I673" s="20" t="s">
        <v>14</v>
      </c>
      <c r="J673" s="23" t="str">
        <f t="shared" si="22"/>
        <v>入間市立豊岡中学校女子バレー部</v>
      </c>
      <c r="K673" s="23" t="str">
        <f t="shared" si="23"/>
        <v>204061</v>
      </c>
    </row>
    <row r="674" spans="2:11" x14ac:dyDescent="0.25">
      <c r="B674">
        <v>2</v>
      </c>
      <c r="C674">
        <v>4</v>
      </c>
      <c r="D674">
        <v>62</v>
      </c>
      <c r="E674" t="s">
        <v>696</v>
      </c>
      <c r="F674" s="18" t="s">
        <v>691</v>
      </c>
      <c r="G674" s="19" t="s">
        <v>695</v>
      </c>
      <c r="H674" s="20"/>
      <c r="I674" s="20" t="s">
        <v>14</v>
      </c>
      <c r="J674" s="23" t="str">
        <f t="shared" si="22"/>
        <v>入間市立金子中学校女子バレー部</v>
      </c>
      <c r="K674" s="23" t="str">
        <f t="shared" si="23"/>
        <v>204062</v>
      </c>
    </row>
    <row r="675" spans="2:11" x14ac:dyDescent="0.25">
      <c r="B675">
        <v>2</v>
      </c>
      <c r="C675">
        <v>4</v>
      </c>
      <c r="D675">
        <v>63</v>
      </c>
      <c r="E675" t="s">
        <v>699</v>
      </c>
      <c r="F675" s="18" t="s">
        <v>691</v>
      </c>
      <c r="G675" s="19" t="s">
        <v>698</v>
      </c>
      <c r="H675" s="20"/>
      <c r="I675" s="20" t="s">
        <v>14</v>
      </c>
      <c r="J675" s="23" t="str">
        <f t="shared" si="22"/>
        <v>入間市立武蔵中学校女子バレー部</v>
      </c>
      <c r="K675" s="23" t="str">
        <f t="shared" si="23"/>
        <v>204063</v>
      </c>
    </row>
    <row r="676" spans="2:11" x14ac:dyDescent="0.25">
      <c r="B676">
        <v>2</v>
      </c>
      <c r="C676">
        <v>4</v>
      </c>
      <c r="D676">
        <v>64</v>
      </c>
      <c r="E676" t="s">
        <v>702</v>
      </c>
      <c r="F676" s="18" t="s">
        <v>691</v>
      </c>
      <c r="G676" s="19" t="s">
        <v>701</v>
      </c>
      <c r="H676" s="20"/>
      <c r="I676" s="20" t="s">
        <v>14</v>
      </c>
      <c r="J676" s="23" t="str">
        <f t="shared" si="22"/>
        <v>入間市立藤沢中学校女子バレー部</v>
      </c>
      <c r="K676" s="23" t="str">
        <f t="shared" si="23"/>
        <v>204064</v>
      </c>
    </row>
    <row r="677" spans="2:11" x14ac:dyDescent="0.25">
      <c r="B677">
        <v>2</v>
      </c>
      <c r="C677">
        <v>4</v>
      </c>
      <c r="D677">
        <v>65</v>
      </c>
      <c r="E677" t="s">
        <v>705</v>
      </c>
      <c r="F677" s="18" t="s">
        <v>691</v>
      </c>
      <c r="G677" s="19" t="s">
        <v>704</v>
      </c>
      <c r="H677" s="20"/>
      <c r="I677" s="20" t="s">
        <v>14</v>
      </c>
      <c r="J677" s="23" t="str">
        <f t="shared" si="22"/>
        <v>入間市立西武中学校女子バレー部</v>
      </c>
      <c r="K677" s="23" t="str">
        <f t="shared" si="23"/>
        <v>204065</v>
      </c>
    </row>
    <row r="678" spans="2:11" x14ac:dyDescent="0.25">
      <c r="B678">
        <v>2</v>
      </c>
      <c r="C678">
        <v>4</v>
      </c>
      <c r="D678">
        <v>66</v>
      </c>
      <c r="E678" t="s">
        <v>708</v>
      </c>
      <c r="F678" s="18" t="s">
        <v>691</v>
      </c>
      <c r="G678" s="19" t="s">
        <v>707</v>
      </c>
      <c r="H678" s="20"/>
      <c r="I678" s="20" t="s">
        <v>14</v>
      </c>
      <c r="J678" s="23" t="str">
        <f t="shared" si="22"/>
        <v>入間市立向原中学校女子バレー部</v>
      </c>
      <c r="K678" s="23" t="str">
        <f t="shared" si="23"/>
        <v>204066</v>
      </c>
    </row>
    <row r="679" spans="2:11" x14ac:dyDescent="0.25">
      <c r="B679">
        <v>2</v>
      </c>
      <c r="C679">
        <v>4</v>
      </c>
      <c r="D679">
        <v>67</v>
      </c>
      <c r="E679" t="s">
        <v>711</v>
      </c>
      <c r="F679" s="18" t="s">
        <v>691</v>
      </c>
      <c r="G679" s="19" t="s">
        <v>710</v>
      </c>
      <c r="H679" s="20"/>
      <c r="I679" s="20" t="s">
        <v>14</v>
      </c>
      <c r="J679" s="23" t="str">
        <f t="shared" si="22"/>
        <v>入間市立黒須中学校女子バレー部</v>
      </c>
      <c r="K679" s="23" t="str">
        <f t="shared" si="23"/>
        <v>204067</v>
      </c>
    </row>
    <row r="680" spans="2:11" x14ac:dyDescent="0.25">
      <c r="B680">
        <v>2</v>
      </c>
      <c r="C680">
        <v>4</v>
      </c>
      <c r="D680">
        <v>68</v>
      </c>
      <c r="E680" t="s">
        <v>714</v>
      </c>
      <c r="F680" s="18" t="s">
        <v>691</v>
      </c>
      <c r="G680" s="19" t="s">
        <v>713</v>
      </c>
      <c r="H680" s="20"/>
      <c r="I680" s="20"/>
      <c r="J680" s="23" t="str">
        <f t="shared" si="22"/>
        <v>入間市立東金子中学校女子バレー部</v>
      </c>
      <c r="K680" s="23" t="str">
        <f t="shared" si="23"/>
        <v>204068</v>
      </c>
    </row>
    <row r="681" spans="2:11" x14ac:dyDescent="0.25">
      <c r="B681">
        <v>2</v>
      </c>
      <c r="C681">
        <v>4</v>
      </c>
      <c r="D681">
        <v>69</v>
      </c>
      <c r="E681" t="s">
        <v>717</v>
      </c>
      <c r="F681" s="18" t="s">
        <v>691</v>
      </c>
      <c r="G681" s="19" t="s">
        <v>716</v>
      </c>
      <c r="H681" s="20"/>
      <c r="I681" s="20" t="s">
        <v>14</v>
      </c>
      <c r="J681" s="23" t="str">
        <f t="shared" si="22"/>
        <v>入間市立上藤沢中学校女子バレー部</v>
      </c>
      <c r="K681" s="23" t="str">
        <f t="shared" si="23"/>
        <v>204069</v>
      </c>
    </row>
    <row r="682" spans="2:11" x14ac:dyDescent="0.25">
      <c r="B682">
        <v>2</v>
      </c>
      <c r="C682">
        <v>4</v>
      </c>
      <c r="D682">
        <v>70</v>
      </c>
      <c r="E682" t="s">
        <v>720</v>
      </c>
      <c r="F682" s="18" t="s">
        <v>691</v>
      </c>
      <c r="G682" s="19" t="s">
        <v>719</v>
      </c>
      <c r="H682" s="20"/>
      <c r="I682" s="20"/>
      <c r="J682" s="23" t="str">
        <f t="shared" si="22"/>
        <v>入間市立東町中学校女子バレー部</v>
      </c>
      <c r="K682" s="23" t="str">
        <f t="shared" si="23"/>
        <v>204070</v>
      </c>
    </row>
    <row r="683" spans="2:11" x14ac:dyDescent="0.25">
      <c r="B683">
        <v>2</v>
      </c>
      <c r="C683">
        <v>4</v>
      </c>
      <c r="D683">
        <v>71</v>
      </c>
      <c r="E683" t="s">
        <v>722</v>
      </c>
      <c r="F683" s="18" t="s">
        <v>691</v>
      </c>
      <c r="G683" s="19" t="s">
        <v>558</v>
      </c>
      <c r="H683" s="20"/>
      <c r="I683" s="20" t="s">
        <v>14</v>
      </c>
      <c r="J683" s="23" t="str">
        <f t="shared" si="22"/>
        <v>入間市立野田中学校女子バレー部</v>
      </c>
      <c r="K683" s="23" t="str">
        <f t="shared" si="23"/>
        <v>204071</v>
      </c>
    </row>
    <row r="684" spans="2:11" x14ac:dyDescent="0.25">
      <c r="B684">
        <v>2</v>
      </c>
      <c r="C684">
        <v>4</v>
      </c>
      <c r="D684">
        <v>72</v>
      </c>
      <c r="E684" t="s">
        <v>726</v>
      </c>
      <c r="F684" s="18" t="s">
        <v>724</v>
      </c>
      <c r="G684" s="19" t="s">
        <v>725</v>
      </c>
      <c r="H684" s="20" t="s">
        <v>14</v>
      </c>
      <c r="I684" s="20" t="s">
        <v>43</v>
      </c>
      <c r="J684" s="23" t="str">
        <f t="shared" si="22"/>
        <v>富士見市立富士見台中学校女子バレー部</v>
      </c>
      <c r="K684" s="23" t="str">
        <f t="shared" si="23"/>
        <v>204072</v>
      </c>
    </row>
    <row r="685" spans="2:11" x14ac:dyDescent="0.25">
      <c r="B685">
        <v>2</v>
      </c>
      <c r="C685">
        <v>4</v>
      </c>
      <c r="D685">
        <v>73</v>
      </c>
      <c r="E685" t="s">
        <v>729</v>
      </c>
      <c r="F685" s="18" t="s">
        <v>724</v>
      </c>
      <c r="G685" s="19" t="s">
        <v>728</v>
      </c>
      <c r="H685" s="20"/>
      <c r="I685" s="20" t="s">
        <v>14</v>
      </c>
      <c r="J685" s="23" t="str">
        <f t="shared" si="22"/>
        <v>富士見市立本郷中学校女子バレー部</v>
      </c>
      <c r="K685" s="23" t="str">
        <f t="shared" si="23"/>
        <v>204073</v>
      </c>
    </row>
    <row r="686" spans="2:11" x14ac:dyDescent="0.25">
      <c r="B686">
        <v>2</v>
      </c>
      <c r="C686">
        <v>4</v>
      </c>
      <c r="D686">
        <v>74</v>
      </c>
      <c r="E686" t="s">
        <v>731</v>
      </c>
      <c r="F686" s="18" t="s">
        <v>724</v>
      </c>
      <c r="G686" s="19" t="s">
        <v>212</v>
      </c>
      <c r="H686" s="20" t="s">
        <v>43</v>
      </c>
      <c r="I686" s="20" t="s">
        <v>14</v>
      </c>
      <c r="J686" s="23" t="str">
        <f t="shared" si="22"/>
        <v>富士見市立東中学校女子バレー部</v>
      </c>
      <c r="K686" s="23" t="str">
        <f t="shared" si="23"/>
        <v>204074</v>
      </c>
    </row>
    <row r="687" spans="2:11" x14ac:dyDescent="0.25">
      <c r="B687">
        <v>2</v>
      </c>
      <c r="C687">
        <v>4</v>
      </c>
      <c r="D687">
        <v>75</v>
      </c>
      <c r="E687" t="s">
        <v>733</v>
      </c>
      <c r="F687" s="18" t="s">
        <v>724</v>
      </c>
      <c r="G687" s="19" t="s">
        <v>216</v>
      </c>
      <c r="H687" s="20" t="s">
        <v>14</v>
      </c>
      <c r="I687" s="20" t="s">
        <v>14</v>
      </c>
      <c r="J687" s="23" t="str">
        <f t="shared" si="22"/>
        <v>富士見市立西中学校女子バレー部</v>
      </c>
      <c r="K687" s="23" t="str">
        <f t="shared" si="23"/>
        <v>204075</v>
      </c>
    </row>
    <row r="688" spans="2:11" x14ac:dyDescent="0.25">
      <c r="B688">
        <v>2</v>
      </c>
      <c r="C688">
        <v>4</v>
      </c>
      <c r="D688">
        <v>76</v>
      </c>
      <c r="E688" t="s">
        <v>736</v>
      </c>
      <c r="F688" s="18" t="s">
        <v>724</v>
      </c>
      <c r="G688" s="19" t="s">
        <v>735</v>
      </c>
      <c r="H688" s="20" t="s">
        <v>14</v>
      </c>
      <c r="I688" s="20" t="s">
        <v>14</v>
      </c>
      <c r="J688" s="23" t="str">
        <f t="shared" si="22"/>
        <v>富士見市立勝瀬中学校女子バレー部</v>
      </c>
      <c r="K688" s="23" t="str">
        <f t="shared" si="23"/>
        <v>204076</v>
      </c>
    </row>
    <row r="689" spans="2:11" x14ac:dyDescent="0.25">
      <c r="B689">
        <v>2</v>
      </c>
      <c r="C689">
        <v>4</v>
      </c>
      <c r="D689">
        <v>77</v>
      </c>
      <c r="E689" t="s">
        <v>739</v>
      </c>
      <c r="F689" s="18" t="s">
        <v>724</v>
      </c>
      <c r="G689" s="19" t="s">
        <v>738</v>
      </c>
      <c r="H689" s="20"/>
      <c r="I689" s="20"/>
      <c r="J689" s="23" t="str">
        <f t="shared" si="22"/>
        <v>富士見市立水谷中学校女子バレー部</v>
      </c>
      <c r="K689" s="23" t="str">
        <f t="shared" si="23"/>
        <v>204077</v>
      </c>
    </row>
    <row r="690" spans="2:11" x14ac:dyDescent="0.25">
      <c r="B690">
        <v>2</v>
      </c>
      <c r="C690">
        <v>4</v>
      </c>
      <c r="D690">
        <v>78</v>
      </c>
      <c r="E690" t="s">
        <v>743</v>
      </c>
      <c r="F690" s="18" t="s">
        <v>741</v>
      </c>
      <c r="G690" s="19" t="s">
        <v>742</v>
      </c>
      <c r="H690" s="20"/>
      <c r="I690" s="20" t="s">
        <v>43</v>
      </c>
      <c r="J690" s="23" t="str">
        <f t="shared" si="22"/>
        <v>ふじみ野市立福岡中学校女子バレー部</v>
      </c>
      <c r="K690" s="23" t="str">
        <f t="shared" si="23"/>
        <v>204078</v>
      </c>
    </row>
    <row r="691" spans="2:11" x14ac:dyDescent="0.25">
      <c r="B691">
        <v>2</v>
      </c>
      <c r="C691">
        <v>4</v>
      </c>
      <c r="D691">
        <v>79</v>
      </c>
      <c r="E691" t="s">
        <v>746</v>
      </c>
      <c r="F691" s="18" t="s">
        <v>741</v>
      </c>
      <c r="G691" s="19" t="s">
        <v>745</v>
      </c>
      <c r="H691" s="20"/>
      <c r="I691" s="20" t="s">
        <v>14</v>
      </c>
      <c r="J691" s="23" t="str">
        <f t="shared" si="22"/>
        <v>ふじみ野市立葦原中学校女子バレー部</v>
      </c>
      <c r="K691" s="23" t="str">
        <f t="shared" si="23"/>
        <v>204079</v>
      </c>
    </row>
    <row r="692" spans="2:11" x14ac:dyDescent="0.25">
      <c r="B692">
        <v>2</v>
      </c>
      <c r="C692">
        <v>4</v>
      </c>
      <c r="D692">
        <v>80</v>
      </c>
      <c r="E692" t="s">
        <v>749</v>
      </c>
      <c r="F692" s="18" t="s">
        <v>741</v>
      </c>
      <c r="G692" s="19" t="s">
        <v>748</v>
      </c>
      <c r="H692" s="20" t="s">
        <v>14</v>
      </c>
      <c r="I692" s="20"/>
      <c r="J692" s="23" t="str">
        <f t="shared" si="22"/>
        <v>ふじみ野市立花ノ木中学校女子バレー部</v>
      </c>
      <c r="K692" s="23" t="str">
        <f t="shared" si="23"/>
        <v>204080</v>
      </c>
    </row>
    <row r="693" spans="2:11" x14ac:dyDescent="0.25">
      <c r="B693">
        <v>2</v>
      </c>
      <c r="C693">
        <v>4</v>
      </c>
      <c r="D693">
        <v>81</v>
      </c>
      <c r="E693" t="s">
        <v>752</v>
      </c>
      <c r="F693" s="18" t="s">
        <v>741</v>
      </c>
      <c r="G693" s="19" t="s">
        <v>751</v>
      </c>
      <c r="H693" s="20" t="s">
        <v>14</v>
      </c>
      <c r="I693" s="20" t="s">
        <v>14</v>
      </c>
      <c r="J693" s="23" t="str">
        <f t="shared" si="22"/>
        <v>ふじみ野市立大井中学校女子バレー部</v>
      </c>
      <c r="K693" s="23" t="str">
        <f t="shared" si="23"/>
        <v>204081</v>
      </c>
    </row>
    <row r="694" spans="2:11" x14ac:dyDescent="0.25">
      <c r="B694">
        <v>2</v>
      </c>
      <c r="C694">
        <v>4</v>
      </c>
      <c r="D694">
        <v>82</v>
      </c>
      <c r="E694" t="s">
        <v>755</v>
      </c>
      <c r="F694" s="18" t="s">
        <v>741</v>
      </c>
      <c r="G694" s="19" t="s">
        <v>754</v>
      </c>
      <c r="H694" s="20"/>
      <c r="I694" s="20" t="s">
        <v>14</v>
      </c>
      <c r="J694" s="23" t="str">
        <f t="shared" si="22"/>
        <v>ふじみ野市立大井西中学校女子バレー部</v>
      </c>
      <c r="K694" s="23" t="str">
        <f t="shared" si="23"/>
        <v>204082</v>
      </c>
    </row>
    <row r="695" spans="2:11" x14ac:dyDescent="0.25">
      <c r="B695">
        <v>2</v>
      </c>
      <c r="C695">
        <v>4</v>
      </c>
      <c r="D695">
        <v>83</v>
      </c>
      <c r="E695" t="s">
        <v>758</v>
      </c>
      <c r="F695" s="18" t="s">
        <v>741</v>
      </c>
      <c r="G695" s="19" t="s">
        <v>757</v>
      </c>
      <c r="H695" s="20" t="s">
        <v>14</v>
      </c>
      <c r="I695" s="20" t="s">
        <v>14</v>
      </c>
      <c r="J695" s="23" t="str">
        <f t="shared" si="22"/>
        <v>ふじみ野市立大井東中学校女子バレー部</v>
      </c>
      <c r="K695" s="23" t="str">
        <f t="shared" si="23"/>
        <v>204083</v>
      </c>
    </row>
    <row r="696" spans="2:11" x14ac:dyDescent="0.25">
      <c r="B696">
        <v>2</v>
      </c>
      <c r="C696">
        <v>4</v>
      </c>
      <c r="D696">
        <v>84</v>
      </c>
      <c r="E696" t="s">
        <v>762</v>
      </c>
      <c r="F696" s="18" t="s">
        <v>760</v>
      </c>
      <c r="G696" s="19" t="s">
        <v>761</v>
      </c>
      <c r="H696" s="20"/>
      <c r="I696" s="20" t="s">
        <v>14</v>
      </c>
      <c r="J696" s="23" t="str">
        <f t="shared" si="22"/>
        <v>三芳町立三芳中学校女子バレー部</v>
      </c>
      <c r="K696" s="23" t="str">
        <f t="shared" si="23"/>
        <v>204084</v>
      </c>
    </row>
    <row r="697" spans="2:11" x14ac:dyDescent="0.25">
      <c r="B697">
        <v>2</v>
      </c>
      <c r="C697">
        <v>4</v>
      </c>
      <c r="D697">
        <v>85</v>
      </c>
      <c r="E697" t="s">
        <v>765</v>
      </c>
      <c r="F697" s="18" t="s">
        <v>760</v>
      </c>
      <c r="G697" s="19" t="s">
        <v>764</v>
      </c>
      <c r="H697" s="20"/>
      <c r="I697" s="20" t="s">
        <v>14</v>
      </c>
      <c r="J697" s="23" t="str">
        <f t="shared" si="22"/>
        <v>三芳町立三芳東中学校女子バレー部</v>
      </c>
      <c r="K697" s="23" t="str">
        <f t="shared" si="23"/>
        <v>204085</v>
      </c>
    </row>
    <row r="698" spans="2:11" x14ac:dyDescent="0.25">
      <c r="B698">
        <v>2</v>
      </c>
      <c r="C698">
        <v>4</v>
      </c>
      <c r="D698">
        <v>86</v>
      </c>
      <c r="E698" t="s">
        <v>768</v>
      </c>
      <c r="F698" s="18" t="s">
        <v>760</v>
      </c>
      <c r="G698" s="19" t="s">
        <v>767</v>
      </c>
      <c r="H698" s="20"/>
      <c r="I698" s="20" t="s">
        <v>14</v>
      </c>
      <c r="J698" s="23" t="str">
        <f t="shared" si="22"/>
        <v>三芳町立藤久保中学校女子バレー部</v>
      </c>
      <c r="K698" s="23" t="str">
        <f t="shared" si="23"/>
        <v>204086</v>
      </c>
    </row>
    <row r="699" spans="2:11" x14ac:dyDescent="0.25">
      <c r="B699">
        <v>2</v>
      </c>
      <c r="C699">
        <v>4</v>
      </c>
      <c r="D699">
        <v>87</v>
      </c>
      <c r="E699" t="s">
        <v>772</v>
      </c>
      <c r="F699" s="18" t="s">
        <v>770</v>
      </c>
      <c r="G699" s="19" t="s">
        <v>771</v>
      </c>
      <c r="H699" s="20"/>
      <c r="I699" s="20" t="s">
        <v>14</v>
      </c>
      <c r="J699" s="23" t="str">
        <f t="shared" si="22"/>
        <v>坂戸市立坂戸中学校女子バレー部</v>
      </c>
      <c r="K699" s="23" t="str">
        <f t="shared" si="23"/>
        <v>204087</v>
      </c>
    </row>
    <row r="700" spans="2:11" x14ac:dyDescent="0.25">
      <c r="B700">
        <v>2</v>
      </c>
      <c r="C700">
        <v>4</v>
      </c>
      <c r="D700">
        <v>88</v>
      </c>
      <c r="E700" t="s">
        <v>775</v>
      </c>
      <c r="F700" s="18" t="s">
        <v>770</v>
      </c>
      <c r="G700" s="19" t="s">
        <v>774</v>
      </c>
      <c r="H700" s="20"/>
      <c r="I700" s="20" t="s">
        <v>14</v>
      </c>
      <c r="J700" s="23" t="str">
        <f t="shared" si="22"/>
        <v>坂戸市立住吉中学校女子バレー部</v>
      </c>
      <c r="K700" s="23" t="str">
        <f t="shared" si="23"/>
        <v>204088</v>
      </c>
    </row>
    <row r="701" spans="2:11" x14ac:dyDescent="0.25">
      <c r="B701">
        <v>2</v>
      </c>
      <c r="C701">
        <v>4</v>
      </c>
      <c r="D701">
        <v>89</v>
      </c>
      <c r="E701" t="s">
        <v>778</v>
      </c>
      <c r="F701" s="18" t="s">
        <v>770</v>
      </c>
      <c r="G701" s="19" t="s">
        <v>777</v>
      </c>
      <c r="H701" s="20"/>
      <c r="I701" s="20" t="s">
        <v>14</v>
      </c>
      <c r="J701" s="23" t="str">
        <f t="shared" ref="J701:J764" si="24">F701&amp;G701&amp;"中学校女子バレー部"</f>
        <v>坂戸市立若宮中学校女子バレー部</v>
      </c>
      <c r="K701" s="23" t="str">
        <f t="shared" ref="K701:K764" si="25">E701</f>
        <v>204089</v>
      </c>
    </row>
    <row r="702" spans="2:11" x14ac:dyDescent="0.25">
      <c r="B702">
        <v>2</v>
      </c>
      <c r="C702">
        <v>4</v>
      </c>
      <c r="D702">
        <v>90</v>
      </c>
      <c r="E702" t="s">
        <v>781</v>
      </c>
      <c r="F702" s="18" t="s">
        <v>770</v>
      </c>
      <c r="G702" s="19" t="s">
        <v>780</v>
      </c>
      <c r="H702" s="20"/>
      <c r="I702" s="20"/>
      <c r="J702" s="23" t="str">
        <f t="shared" si="24"/>
        <v>坂戸市立城山中学校女子バレー部</v>
      </c>
      <c r="K702" s="23" t="str">
        <f t="shared" si="25"/>
        <v>204090</v>
      </c>
    </row>
    <row r="703" spans="2:11" x14ac:dyDescent="0.25">
      <c r="B703">
        <v>2</v>
      </c>
      <c r="C703">
        <v>4</v>
      </c>
      <c r="D703">
        <v>91</v>
      </c>
      <c r="E703" t="s">
        <v>784</v>
      </c>
      <c r="F703" s="18" t="s">
        <v>770</v>
      </c>
      <c r="G703" s="19" t="s">
        <v>783</v>
      </c>
      <c r="H703" s="20"/>
      <c r="I703" s="20" t="s">
        <v>14</v>
      </c>
      <c r="J703" s="23" t="str">
        <f t="shared" si="24"/>
        <v>坂戸市立千代田中学校女子バレー部</v>
      </c>
      <c r="K703" s="23" t="str">
        <f t="shared" si="25"/>
        <v>204091</v>
      </c>
    </row>
    <row r="704" spans="2:11" x14ac:dyDescent="0.25">
      <c r="B704">
        <v>2</v>
      </c>
      <c r="C704">
        <v>4</v>
      </c>
      <c r="D704">
        <v>92</v>
      </c>
      <c r="E704" t="s">
        <v>787</v>
      </c>
      <c r="F704" s="18" t="s">
        <v>770</v>
      </c>
      <c r="G704" s="19" t="s">
        <v>786</v>
      </c>
      <c r="H704" s="20"/>
      <c r="I704" s="20" t="s">
        <v>14</v>
      </c>
      <c r="J704" s="23" t="str">
        <f t="shared" si="24"/>
        <v>坂戸市立浅羽野中学校女子バレー部</v>
      </c>
      <c r="K704" s="23" t="str">
        <f t="shared" si="25"/>
        <v>204092</v>
      </c>
    </row>
    <row r="705" spans="2:11" x14ac:dyDescent="0.25">
      <c r="B705">
        <v>2</v>
      </c>
      <c r="C705">
        <v>4</v>
      </c>
      <c r="D705">
        <v>93</v>
      </c>
      <c r="E705" t="s">
        <v>791</v>
      </c>
      <c r="F705" s="18" t="s">
        <v>770</v>
      </c>
      <c r="G705" s="19" t="s">
        <v>789</v>
      </c>
      <c r="H705" s="20" t="s">
        <v>790</v>
      </c>
      <c r="I705" s="20" t="s">
        <v>14</v>
      </c>
      <c r="J705" s="23" t="str">
        <f t="shared" si="24"/>
        <v>坂戸市立桜中学校女子バレー部</v>
      </c>
      <c r="K705" s="23" t="str">
        <f t="shared" si="25"/>
        <v>204093</v>
      </c>
    </row>
    <row r="706" spans="2:11" x14ac:dyDescent="0.25">
      <c r="B706">
        <v>2</v>
      </c>
      <c r="C706">
        <v>4</v>
      </c>
      <c r="D706">
        <v>94</v>
      </c>
      <c r="E706" t="s">
        <v>795</v>
      </c>
      <c r="F706" s="18" t="s">
        <v>793</v>
      </c>
      <c r="G706" s="19" t="s">
        <v>794</v>
      </c>
      <c r="H706" s="20"/>
      <c r="I706" s="20" t="s">
        <v>14</v>
      </c>
      <c r="J706" s="23" t="str">
        <f t="shared" si="24"/>
        <v>鶴ヶ島市立鶴ヶ島中学校女子バレー部</v>
      </c>
      <c r="K706" s="23" t="str">
        <f t="shared" si="25"/>
        <v>204094</v>
      </c>
    </row>
    <row r="707" spans="2:11" x14ac:dyDescent="0.25">
      <c r="B707">
        <v>2</v>
      </c>
      <c r="C707">
        <v>4</v>
      </c>
      <c r="D707">
        <v>95</v>
      </c>
      <c r="E707" t="s">
        <v>798</v>
      </c>
      <c r="F707" s="18" t="s">
        <v>793</v>
      </c>
      <c r="G707" s="19" t="s">
        <v>797</v>
      </c>
      <c r="H707" s="20"/>
      <c r="I707" s="20" t="s">
        <v>14</v>
      </c>
      <c r="J707" s="23" t="str">
        <f t="shared" si="24"/>
        <v>鶴ヶ島市立藤中学校女子バレー部</v>
      </c>
      <c r="K707" s="23" t="str">
        <f t="shared" si="25"/>
        <v>204095</v>
      </c>
    </row>
    <row r="708" spans="2:11" x14ac:dyDescent="0.25">
      <c r="B708">
        <v>2</v>
      </c>
      <c r="C708">
        <v>4</v>
      </c>
      <c r="D708">
        <v>96</v>
      </c>
      <c r="E708" t="s">
        <v>800</v>
      </c>
      <c r="F708" s="18" t="s">
        <v>793</v>
      </c>
      <c r="G708" s="19" t="s">
        <v>518</v>
      </c>
      <c r="H708" s="20"/>
      <c r="I708" s="20" t="s">
        <v>14</v>
      </c>
      <c r="J708" s="23" t="str">
        <f t="shared" si="24"/>
        <v>鶴ヶ島市立富士見中学校女子バレー部</v>
      </c>
      <c r="K708" s="23" t="str">
        <f t="shared" si="25"/>
        <v>204096</v>
      </c>
    </row>
    <row r="709" spans="2:11" x14ac:dyDescent="0.25">
      <c r="B709">
        <v>2</v>
      </c>
      <c r="C709">
        <v>4</v>
      </c>
      <c r="D709">
        <v>97</v>
      </c>
      <c r="E709" t="s">
        <v>802</v>
      </c>
      <c r="F709" s="18" t="s">
        <v>793</v>
      </c>
      <c r="G709" s="19" t="s">
        <v>216</v>
      </c>
      <c r="H709" s="20"/>
      <c r="I709" s="20" t="s">
        <v>14</v>
      </c>
      <c r="J709" s="23" t="str">
        <f t="shared" si="24"/>
        <v>鶴ヶ島市立西中学校女子バレー部</v>
      </c>
      <c r="K709" s="23" t="str">
        <f t="shared" si="25"/>
        <v>204097</v>
      </c>
    </row>
    <row r="710" spans="2:11" x14ac:dyDescent="0.25">
      <c r="B710">
        <v>2</v>
      </c>
      <c r="C710">
        <v>4</v>
      </c>
      <c r="D710">
        <v>98</v>
      </c>
      <c r="E710" t="s">
        <v>804</v>
      </c>
      <c r="F710" s="18" t="s">
        <v>793</v>
      </c>
      <c r="G710" s="19" t="s">
        <v>219</v>
      </c>
      <c r="H710" s="20"/>
      <c r="I710" s="20"/>
      <c r="J710" s="23" t="str">
        <f t="shared" si="24"/>
        <v>鶴ヶ島市立南中学校女子バレー部</v>
      </c>
      <c r="K710" s="23" t="str">
        <f t="shared" si="25"/>
        <v>204098</v>
      </c>
    </row>
    <row r="711" spans="2:11" x14ac:dyDescent="0.25">
      <c r="B711">
        <v>2</v>
      </c>
      <c r="C711">
        <v>4</v>
      </c>
      <c r="D711">
        <v>99</v>
      </c>
      <c r="E711" t="s">
        <v>808</v>
      </c>
      <c r="F711" s="18" t="s">
        <v>806</v>
      </c>
      <c r="G711" s="19" t="s">
        <v>807</v>
      </c>
      <c r="H711" s="20"/>
      <c r="I711" s="20" t="s">
        <v>14</v>
      </c>
      <c r="J711" s="23" t="str">
        <f t="shared" si="24"/>
        <v>毛呂山町立毛呂山中学校女子バレー部</v>
      </c>
      <c r="K711" s="23" t="str">
        <f t="shared" si="25"/>
        <v>204099</v>
      </c>
    </row>
    <row r="712" spans="2:11" x14ac:dyDescent="0.25">
      <c r="B712">
        <v>2</v>
      </c>
      <c r="C712">
        <v>4</v>
      </c>
      <c r="D712">
        <v>100</v>
      </c>
      <c r="E712" t="s">
        <v>811</v>
      </c>
      <c r="F712" s="18" t="s">
        <v>806</v>
      </c>
      <c r="G712" s="19" t="s">
        <v>810</v>
      </c>
      <c r="H712" s="20"/>
      <c r="I712" s="20" t="s">
        <v>14</v>
      </c>
      <c r="J712" s="23" t="str">
        <f t="shared" si="24"/>
        <v>毛呂山町立川角中学校女子バレー部</v>
      </c>
      <c r="K712" s="23" t="str">
        <f t="shared" si="25"/>
        <v>204100</v>
      </c>
    </row>
    <row r="713" spans="2:11" x14ac:dyDescent="0.25">
      <c r="B713">
        <v>2</v>
      </c>
      <c r="C713">
        <v>4</v>
      </c>
      <c r="D713">
        <v>101</v>
      </c>
      <c r="E713" t="s">
        <v>815</v>
      </c>
      <c r="F713" s="18" t="s">
        <v>813</v>
      </c>
      <c r="G713" s="19" t="s">
        <v>814</v>
      </c>
      <c r="H713" s="20"/>
      <c r="I713" s="20" t="s">
        <v>14</v>
      </c>
      <c r="J713" s="23" t="str">
        <f t="shared" si="24"/>
        <v>越生町立越生中学校女子バレー部</v>
      </c>
      <c r="K713" s="23" t="str">
        <f t="shared" si="25"/>
        <v>204101</v>
      </c>
    </row>
    <row r="714" spans="2:11" x14ac:dyDescent="0.25">
      <c r="B714">
        <v>2</v>
      </c>
      <c r="C714">
        <v>4</v>
      </c>
      <c r="D714">
        <v>102</v>
      </c>
      <c r="E714" t="s">
        <v>819</v>
      </c>
      <c r="F714" s="18" t="s">
        <v>817</v>
      </c>
      <c r="G714" s="19" t="s">
        <v>818</v>
      </c>
      <c r="H714" s="20"/>
      <c r="I714" s="20" t="s">
        <v>14</v>
      </c>
      <c r="J714" s="23" t="str">
        <f t="shared" si="24"/>
        <v>東松山市立松山中学校女子バレー部</v>
      </c>
      <c r="K714" s="23" t="str">
        <f t="shared" si="25"/>
        <v>204102</v>
      </c>
    </row>
    <row r="715" spans="2:11" x14ac:dyDescent="0.25">
      <c r="B715">
        <v>2</v>
      </c>
      <c r="C715">
        <v>4</v>
      </c>
      <c r="D715">
        <v>103</v>
      </c>
      <c r="E715" t="s">
        <v>821</v>
      </c>
      <c r="F715" s="18" t="s">
        <v>817</v>
      </c>
      <c r="G715" s="19" t="s">
        <v>219</v>
      </c>
      <c r="H715" s="20"/>
      <c r="I715" s="20" t="s">
        <v>43</v>
      </c>
      <c r="J715" s="23" t="str">
        <f t="shared" si="24"/>
        <v>東松山市立南中学校女子バレー部</v>
      </c>
      <c r="K715" s="23" t="str">
        <f t="shared" si="25"/>
        <v>204103</v>
      </c>
    </row>
    <row r="716" spans="2:11" x14ac:dyDescent="0.25">
      <c r="B716">
        <v>2</v>
      </c>
      <c r="C716">
        <v>4</v>
      </c>
      <c r="D716">
        <v>104</v>
      </c>
      <c r="E716" t="s">
        <v>823</v>
      </c>
      <c r="F716" s="18" t="s">
        <v>817</v>
      </c>
      <c r="G716" s="19" t="s">
        <v>212</v>
      </c>
      <c r="H716" s="20"/>
      <c r="I716" s="20" t="s">
        <v>14</v>
      </c>
      <c r="J716" s="23" t="str">
        <f t="shared" si="24"/>
        <v>東松山市立東中学校女子バレー部</v>
      </c>
      <c r="K716" s="23" t="str">
        <f t="shared" si="25"/>
        <v>204104</v>
      </c>
    </row>
    <row r="717" spans="2:11" x14ac:dyDescent="0.25">
      <c r="B717">
        <v>2</v>
      </c>
      <c r="C717">
        <v>4</v>
      </c>
      <c r="D717">
        <v>105</v>
      </c>
      <c r="E717" t="s">
        <v>825</v>
      </c>
      <c r="F717" s="18" t="s">
        <v>817</v>
      </c>
      <c r="G717" s="19" t="s">
        <v>222</v>
      </c>
      <c r="H717" s="20"/>
      <c r="I717" s="20" t="s">
        <v>14</v>
      </c>
      <c r="J717" s="23" t="str">
        <f t="shared" si="24"/>
        <v>東松山市立北中学校女子バレー部</v>
      </c>
      <c r="K717" s="23" t="str">
        <f t="shared" si="25"/>
        <v>204105</v>
      </c>
    </row>
    <row r="718" spans="2:11" x14ac:dyDescent="0.25">
      <c r="B718">
        <v>2</v>
      </c>
      <c r="C718">
        <v>4</v>
      </c>
      <c r="D718">
        <v>106</v>
      </c>
      <c r="E718" t="s">
        <v>828</v>
      </c>
      <c r="F718" s="18" t="s">
        <v>817</v>
      </c>
      <c r="G718" s="19" t="s">
        <v>827</v>
      </c>
      <c r="H718" s="20"/>
      <c r="I718" s="20" t="s">
        <v>14</v>
      </c>
      <c r="J718" s="23" t="str">
        <f t="shared" si="24"/>
        <v>東松山市立白山中学校女子バレー部</v>
      </c>
      <c r="K718" s="23" t="str">
        <f t="shared" si="25"/>
        <v>204106</v>
      </c>
    </row>
    <row r="719" spans="2:11" x14ac:dyDescent="0.25">
      <c r="B719">
        <v>2</v>
      </c>
      <c r="C719">
        <v>4</v>
      </c>
      <c r="D719">
        <v>107</v>
      </c>
      <c r="E719" t="s">
        <v>832</v>
      </c>
      <c r="F719" s="18" t="s">
        <v>830</v>
      </c>
      <c r="G719" s="19" t="s">
        <v>831</v>
      </c>
      <c r="H719" s="20"/>
      <c r="I719" s="20" t="s">
        <v>14</v>
      </c>
      <c r="J719" s="23" t="str">
        <f t="shared" si="24"/>
        <v>滑川町立滑川中学校女子バレー部</v>
      </c>
      <c r="K719" s="23" t="str">
        <f t="shared" si="25"/>
        <v>204107</v>
      </c>
    </row>
    <row r="720" spans="2:11" x14ac:dyDescent="0.25">
      <c r="B720">
        <v>2</v>
      </c>
      <c r="C720">
        <v>4</v>
      </c>
      <c r="D720">
        <v>108</v>
      </c>
      <c r="E720" t="s">
        <v>836</v>
      </c>
      <c r="F720" s="18" t="s">
        <v>834</v>
      </c>
      <c r="G720" s="19" t="s">
        <v>835</v>
      </c>
      <c r="H720" s="20"/>
      <c r="I720" s="20" t="s">
        <v>14</v>
      </c>
      <c r="J720" s="23" t="str">
        <f t="shared" si="24"/>
        <v>嵐山町立菅谷中学校女子バレー部</v>
      </c>
      <c r="K720" s="23" t="str">
        <f t="shared" si="25"/>
        <v>204108</v>
      </c>
    </row>
    <row r="721" spans="2:11" x14ac:dyDescent="0.25">
      <c r="B721">
        <v>2</v>
      </c>
      <c r="C721">
        <v>4</v>
      </c>
      <c r="D721">
        <v>109</v>
      </c>
      <c r="E721" t="s">
        <v>839</v>
      </c>
      <c r="F721" s="18" t="s">
        <v>834</v>
      </c>
      <c r="G721" s="19" t="s">
        <v>838</v>
      </c>
      <c r="H721" s="20"/>
      <c r="I721" s="20" t="s">
        <v>14</v>
      </c>
      <c r="J721" s="23" t="str">
        <f t="shared" si="24"/>
        <v>嵐山町立玉ノ岡中学校女子バレー部</v>
      </c>
      <c r="K721" s="23" t="str">
        <f t="shared" si="25"/>
        <v>204109</v>
      </c>
    </row>
    <row r="722" spans="2:11" x14ac:dyDescent="0.25">
      <c r="B722">
        <v>2</v>
      </c>
      <c r="C722">
        <v>4</v>
      </c>
      <c r="D722">
        <v>110</v>
      </c>
      <c r="E722" t="s">
        <v>842</v>
      </c>
      <c r="F722" s="18" t="s">
        <v>841</v>
      </c>
      <c r="G722" s="19" t="s">
        <v>212</v>
      </c>
      <c r="H722" s="20"/>
      <c r="I722" s="20" t="s">
        <v>14</v>
      </c>
      <c r="J722" s="23" t="str">
        <f t="shared" si="24"/>
        <v>小川町立東中学校女子バレー部</v>
      </c>
      <c r="K722" s="23" t="str">
        <f t="shared" si="25"/>
        <v>204110</v>
      </c>
    </row>
    <row r="723" spans="2:11" x14ac:dyDescent="0.25">
      <c r="B723">
        <v>2</v>
      </c>
      <c r="C723">
        <v>4</v>
      </c>
      <c r="D723">
        <v>111</v>
      </c>
      <c r="E723" t="s">
        <v>844</v>
      </c>
      <c r="F723" s="18" t="s">
        <v>841</v>
      </c>
      <c r="G723" s="19" t="s">
        <v>216</v>
      </c>
      <c r="H723" s="20"/>
      <c r="I723" s="20"/>
      <c r="J723" s="23" t="str">
        <f t="shared" si="24"/>
        <v>小川町立西中学校女子バレー部</v>
      </c>
      <c r="K723" s="23" t="str">
        <f t="shared" si="25"/>
        <v>204111</v>
      </c>
    </row>
    <row r="724" spans="2:11" x14ac:dyDescent="0.25">
      <c r="B724">
        <v>2</v>
      </c>
      <c r="C724">
        <v>4</v>
      </c>
      <c r="D724">
        <v>112</v>
      </c>
      <c r="E724" t="s">
        <v>847</v>
      </c>
      <c r="F724" s="18" t="s">
        <v>841</v>
      </c>
      <c r="G724" s="19" t="s">
        <v>846</v>
      </c>
      <c r="H724" s="20"/>
      <c r="I724" s="20"/>
      <c r="J724" s="23" t="str">
        <f t="shared" si="24"/>
        <v>小川町立上野台中学校女子バレー部</v>
      </c>
      <c r="K724" s="23" t="str">
        <f t="shared" si="25"/>
        <v>204112</v>
      </c>
    </row>
    <row r="725" spans="2:11" x14ac:dyDescent="0.25">
      <c r="B725">
        <v>2</v>
      </c>
      <c r="C725">
        <v>4</v>
      </c>
      <c r="D725">
        <v>113</v>
      </c>
      <c r="E725" t="s">
        <v>850</v>
      </c>
      <c r="F725" s="18" t="s">
        <v>841</v>
      </c>
      <c r="G725" s="19" t="s">
        <v>849</v>
      </c>
      <c r="H725" s="20"/>
      <c r="I725" s="20" t="s">
        <v>14</v>
      </c>
      <c r="J725" s="23" t="str">
        <f t="shared" si="24"/>
        <v>小川町立欅台中学校女子バレー部</v>
      </c>
      <c r="K725" s="23" t="str">
        <f t="shared" si="25"/>
        <v>204113</v>
      </c>
    </row>
    <row r="726" spans="2:11" x14ac:dyDescent="0.25">
      <c r="B726">
        <v>2</v>
      </c>
      <c r="C726">
        <v>4</v>
      </c>
      <c r="D726">
        <v>114</v>
      </c>
      <c r="E726" t="s">
        <v>854</v>
      </c>
      <c r="F726" s="18" t="s">
        <v>852</v>
      </c>
      <c r="G726" s="19" t="s">
        <v>853</v>
      </c>
      <c r="H726" s="20"/>
      <c r="I726" s="20"/>
      <c r="J726" s="23" t="str">
        <f t="shared" si="24"/>
        <v>ときがわ町立都幾川中学校女子バレー部</v>
      </c>
      <c r="K726" s="23" t="str">
        <f t="shared" si="25"/>
        <v>204114</v>
      </c>
    </row>
    <row r="727" spans="2:11" x14ac:dyDescent="0.25">
      <c r="B727">
        <v>2</v>
      </c>
      <c r="C727">
        <v>4</v>
      </c>
      <c r="D727">
        <v>115</v>
      </c>
      <c r="E727" t="s">
        <v>857</v>
      </c>
      <c r="F727" s="18" t="s">
        <v>852</v>
      </c>
      <c r="G727" s="19" t="s">
        <v>856</v>
      </c>
      <c r="H727" s="20"/>
      <c r="I727" s="20" t="s">
        <v>14</v>
      </c>
      <c r="J727" s="23" t="str">
        <f t="shared" si="24"/>
        <v>ときがわ町立玉川中学校女子バレー部</v>
      </c>
      <c r="K727" s="23" t="str">
        <f t="shared" si="25"/>
        <v>204115</v>
      </c>
    </row>
    <row r="728" spans="2:11" x14ac:dyDescent="0.25">
      <c r="B728">
        <v>2</v>
      </c>
      <c r="C728">
        <v>4</v>
      </c>
      <c r="D728">
        <v>116</v>
      </c>
      <c r="E728" t="s">
        <v>861</v>
      </c>
      <c r="F728" s="18" t="s">
        <v>859</v>
      </c>
      <c r="G728" s="19" t="s">
        <v>860</v>
      </c>
      <c r="H728" s="20"/>
      <c r="I728" s="20" t="s">
        <v>14</v>
      </c>
      <c r="J728" s="23" t="str">
        <f t="shared" si="24"/>
        <v>川島町立川島中学校女子バレー部</v>
      </c>
      <c r="K728" s="23" t="str">
        <f t="shared" si="25"/>
        <v>204116</v>
      </c>
    </row>
    <row r="729" spans="2:11" x14ac:dyDescent="0.25">
      <c r="B729">
        <v>2</v>
      </c>
      <c r="C729">
        <v>4</v>
      </c>
      <c r="D729">
        <v>117</v>
      </c>
      <c r="E729" t="s">
        <v>863</v>
      </c>
      <c r="F729" s="18" t="s">
        <v>859</v>
      </c>
      <c r="G729" s="19" t="s">
        <v>216</v>
      </c>
      <c r="H729" s="20"/>
      <c r="I729" s="20" t="s">
        <v>14</v>
      </c>
      <c r="J729" s="23" t="str">
        <f t="shared" si="24"/>
        <v>川島町立西中学校女子バレー部</v>
      </c>
      <c r="K729" s="23" t="str">
        <f t="shared" si="25"/>
        <v>204117</v>
      </c>
    </row>
    <row r="730" spans="2:11" x14ac:dyDescent="0.25">
      <c r="B730">
        <v>2</v>
      </c>
      <c r="C730">
        <v>4</v>
      </c>
      <c r="D730">
        <v>118</v>
      </c>
      <c r="E730" t="s">
        <v>867</v>
      </c>
      <c r="F730" s="18" t="s">
        <v>865</v>
      </c>
      <c r="G730" s="19" t="s">
        <v>866</v>
      </c>
      <c r="H730" s="20"/>
      <c r="I730" s="20" t="s">
        <v>14</v>
      </c>
      <c r="J730" s="23" t="str">
        <f t="shared" si="24"/>
        <v>吉見町立吉見中学校女子バレー部</v>
      </c>
      <c r="K730" s="23" t="str">
        <f t="shared" si="25"/>
        <v>204118</v>
      </c>
    </row>
    <row r="731" spans="2:11" x14ac:dyDescent="0.25">
      <c r="B731">
        <v>2</v>
      </c>
      <c r="C731">
        <v>4</v>
      </c>
      <c r="D731">
        <v>119</v>
      </c>
      <c r="E731" t="s">
        <v>871</v>
      </c>
      <c r="F731" s="18" t="s">
        <v>869</v>
      </c>
      <c r="G731" s="19" t="s">
        <v>870</v>
      </c>
      <c r="H731" s="20"/>
      <c r="I731" s="20"/>
      <c r="J731" s="23" t="str">
        <f t="shared" si="24"/>
        <v>鳩山町立鳩山中学校女子バレー部</v>
      </c>
      <c r="K731" s="23" t="str">
        <f t="shared" si="25"/>
        <v>204119</v>
      </c>
    </row>
    <row r="732" spans="2:11" x14ac:dyDescent="0.25">
      <c r="B732">
        <v>2</v>
      </c>
      <c r="C732">
        <v>4</v>
      </c>
      <c r="D732">
        <v>120</v>
      </c>
      <c r="E732" t="s">
        <v>875</v>
      </c>
      <c r="F732" s="18" t="s">
        <v>873</v>
      </c>
      <c r="G732" s="19" t="s">
        <v>874</v>
      </c>
      <c r="H732" s="20"/>
      <c r="I732" s="20" t="s">
        <v>14</v>
      </c>
      <c r="J732" s="23" t="str">
        <f t="shared" si="24"/>
        <v>東秩父村立東秩父中学校女子バレー部</v>
      </c>
      <c r="K732" s="23" t="str">
        <f t="shared" si="25"/>
        <v>204120</v>
      </c>
    </row>
    <row r="733" spans="2:11" x14ac:dyDescent="0.25">
      <c r="B733">
        <v>2</v>
      </c>
      <c r="C733">
        <v>4</v>
      </c>
      <c r="D733">
        <v>121</v>
      </c>
      <c r="E733" t="s">
        <v>879</v>
      </c>
      <c r="F733" s="18" t="s">
        <v>877</v>
      </c>
      <c r="G733" s="19" t="s">
        <v>878</v>
      </c>
      <c r="H733" s="20" t="s">
        <v>14</v>
      </c>
      <c r="I733" s="20" t="s">
        <v>14</v>
      </c>
      <c r="J733" s="23" t="str">
        <f t="shared" si="24"/>
        <v>秩父市立秩父第一中学校女子バレー部</v>
      </c>
      <c r="K733" s="23" t="str">
        <f t="shared" si="25"/>
        <v>204121</v>
      </c>
    </row>
    <row r="734" spans="2:11" x14ac:dyDescent="0.25">
      <c r="B734">
        <v>2</v>
      </c>
      <c r="C734">
        <v>4</v>
      </c>
      <c r="D734">
        <v>122</v>
      </c>
      <c r="E734" t="s">
        <v>882</v>
      </c>
      <c r="F734" s="18" t="s">
        <v>877</v>
      </c>
      <c r="G734" s="19" t="s">
        <v>881</v>
      </c>
      <c r="H734" s="20"/>
      <c r="I734" s="20" t="s">
        <v>14</v>
      </c>
      <c r="J734" s="23" t="str">
        <f t="shared" si="24"/>
        <v>秩父市立秩父第二中学校女子バレー部</v>
      </c>
      <c r="K734" s="23" t="str">
        <f t="shared" si="25"/>
        <v>204122</v>
      </c>
    </row>
    <row r="735" spans="2:11" x14ac:dyDescent="0.25">
      <c r="B735">
        <v>2</v>
      </c>
      <c r="C735">
        <v>4</v>
      </c>
      <c r="D735">
        <v>123</v>
      </c>
      <c r="E735" t="s">
        <v>885</v>
      </c>
      <c r="F735" s="18" t="s">
        <v>877</v>
      </c>
      <c r="G735" s="19" t="s">
        <v>884</v>
      </c>
      <c r="H735" s="20"/>
      <c r="I735" s="20" t="s">
        <v>14</v>
      </c>
      <c r="J735" s="23" t="str">
        <f t="shared" si="24"/>
        <v>秩父市立尾田蒔中学校女子バレー部</v>
      </c>
      <c r="K735" s="23" t="str">
        <f t="shared" si="25"/>
        <v>204123</v>
      </c>
    </row>
    <row r="736" spans="2:11" x14ac:dyDescent="0.25">
      <c r="B736">
        <v>2</v>
      </c>
      <c r="C736">
        <v>4</v>
      </c>
      <c r="D736">
        <v>124</v>
      </c>
      <c r="E736" t="s">
        <v>888</v>
      </c>
      <c r="F736" s="18" t="s">
        <v>877</v>
      </c>
      <c r="G736" s="19" t="s">
        <v>887</v>
      </c>
      <c r="H736" s="20"/>
      <c r="I736" s="20" t="s">
        <v>14</v>
      </c>
      <c r="J736" s="23" t="str">
        <f t="shared" si="24"/>
        <v>秩父市立高篠中学校女子バレー部</v>
      </c>
      <c r="K736" s="23" t="str">
        <f t="shared" si="25"/>
        <v>204124</v>
      </c>
    </row>
    <row r="737" spans="2:11" x14ac:dyDescent="0.25">
      <c r="B737">
        <v>2</v>
      </c>
      <c r="C737">
        <v>4</v>
      </c>
      <c r="D737">
        <v>125</v>
      </c>
      <c r="E737" t="s">
        <v>891</v>
      </c>
      <c r="F737" s="18" t="s">
        <v>877</v>
      </c>
      <c r="G737" s="19" t="s">
        <v>890</v>
      </c>
      <c r="H737" s="20"/>
      <c r="I737" s="20" t="s">
        <v>14</v>
      </c>
      <c r="J737" s="23" t="str">
        <f t="shared" si="24"/>
        <v>秩父市立大田中学校女子バレー部</v>
      </c>
      <c r="K737" s="23" t="str">
        <f t="shared" si="25"/>
        <v>204125</v>
      </c>
    </row>
    <row r="738" spans="2:11" x14ac:dyDescent="0.25">
      <c r="B738">
        <v>2</v>
      </c>
      <c r="C738">
        <v>4</v>
      </c>
      <c r="D738">
        <v>126</v>
      </c>
      <c r="E738" t="s">
        <v>894</v>
      </c>
      <c r="F738" s="18" t="s">
        <v>877</v>
      </c>
      <c r="G738" s="19" t="s">
        <v>893</v>
      </c>
      <c r="H738" s="20"/>
      <c r="I738" s="20" t="s">
        <v>14</v>
      </c>
      <c r="J738" s="23" t="str">
        <f t="shared" si="24"/>
        <v>秩父市立影森中学校女子バレー部</v>
      </c>
      <c r="K738" s="23" t="str">
        <f t="shared" si="25"/>
        <v>204126</v>
      </c>
    </row>
    <row r="739" spans="2:11" x14ac:dyDescent="0.25">
      <c r="B739">
        <v>2</v>
      </c>
      <c r="C739">
        <v>4</v>
      </c>
      <c r="D739">
        <v>127</v>
      </c>
      <c r="E739" t="s">
        <v>898</v>
      </c>
      <c r="F739" s="18" t="s">
        <v>896</v>
      </c>
      <c r="G739" s="19" t="s">
        <v>897</v>
      </c>
      <c r="H739" s="20"/>
      <c r="I739" s="20" t="s">
        <v>14</v>
      </c>
      <c r="J739" s="23" t="str">
        <f t="shared" si="24"/>
        <v>秩父市立吉田中学校女子バレー部</v>
      </c>
      <c r="K739" s="23" t="str">
        <f t="shared" si="25"/>
        <v>204127</v>
      </c>
    </row>
    <row r="740" spans="2:11" x14ac:dyDescent="0.25">
      <c r="B740">
        <v>2</v>
      </c>
      <c r="C740">
        <v>4</v>
      </c>
      <c r="D740">
        <v>128</v>
      </c>
      <c r="E740" t="s">
        <v>901</v>
      </c>
      <c r="F740" s="18" t="s">
        <v>896</v>
      </c>
      <c r="G740" s="19" t="s">
        <v>900</v>
      </c>
      <c r="H740" s="20"/>
      <c r="I740" s="20"/>
      <c r="J740" s="23" t="str">
        <f t="shared" si="24"/>
        <v>秩父市立大滝中学校女子バレー部</v>
      </c>
      <c r="K740" s="23" t="str">
        <f t="shared" si="25"/>
        <v>204128</v>
      </c>
    </row>
    <row r="741" spans="2:11" x14ac:dyDescent="0.25">
      <c r="B741">
        <v>2</v>
      </c>
      <c r="C741">
        <v>4</v>
      </c>
      <c r="D741">
        <v>129</v>
      </c>
      <c r="E741" t="s">
        <v>904</v>
      </c>
      <c r="F741" s="18" t="s">
        <v>896</v>
      </c>
      <c r="G741" s="19" t="s">
        <v>903</v>
      </c>
      <c r="H741" s="20"/>
      <c r="I741" s="20" t="s">
        <v>14</v>
      </c>
      <c r="J741" s="23" t="str">
        <f t="shared" si="24"/>
        <v>秩父市立荒川中学校女子バレー部</v>
      </c>
      <c r="K741" s="23" t="str">
        <f t="shared" si="25"/>
        <v>204129</v>
      </c>
    </row>
    <row r="742" spans="2:11" x14ac:dyDescent="0.25">
      <c r="B742">
        <v>2</v>
      </c>
      <c r="C742">
        <v>4</v>
      </c>
      <c r="D742">
        <v>130</v>
      </c>
      <c r="E742" t="s">
        <v>908</v>
      </c>
      <c r="F742" s="18" t="s">
        <v>906</v>
      </c>
      <c r="G742" s="19" t="s">
        <v>907</v>
      </c>
      <c r="H742" s="20"/>
      <c r="I742" s="20" t="s">
        <v>14</v>
      </c>
      <c r="J742" s="23" t="str">
        <f t="shared" si="24"/>
        <v>横瀬町立横瀬中学校女子バレー部</v>
      </c>
      <c r="K742" s="23" t="str">
        <f t="shared" si="25"/>
        <v>204130</v>
      </c>
    </row>
    <row r="743" spans="2:11" x14ac:dyDescent="0.25">
      <c r="B743">
        <v>2</v>
      </c>
      <c r="C743">
        <v>4</v>
      </c>
      <c r="D743">
        <v>131</v>
      </c>
      <c r="E743" t="s">
        <v>912</v>
      </c>
      <c r="F743" s="18" t="s">
        <v>910</v>
      </c>
      <c r="G743" s="19" t="s">
        <v>911</v>
      </c>
      <c r="H743" s="20"/>
      <c r="I743" s="20" t="s">
        <v>14</v>
      </c>
      <c r="J743" s="23" t="str">
        <f t="shared" si="24"/>
        <v>皆野町立皆野中学校女子バレー部</v>
      </c>
      <c r="K743" s="23" t="str">
        <f t="shared" si="25"/>
        <v>204131</v>
      </c>
    </row>
    <row r="744" spans="2:11" x14ac:dyDescent="0.25">
      <c r="B744">
        <v>2</v>
      </c>
      <c r="C744">
        <v>4</v>
      </c>
      <c r="D744">
        <v>132</v>
      </c>
      <c r="E744" t="s">
        <v>916</v>
      </c>
      <c r="F744" s="18" t="s">
        <v>914</v>
      </c>
      <c r="G744" s="19" t="s">
        <v>915</v>
      </c>
      <c r="H744" s="20"/>
      <c r="I744" s="20" t="s">
        <v>14</v>
      </c>
      <c r="J744" s="23" t="str">
        <f t="shared" si="24"/>
        <v>長瀞町立長瀞中学校女子バレー部</v>
      </c>
      <c r="K744" s="23" t="str">
        <f t="shared" si="25"/>
        <v>204132</v>
      </c>
    </row>
    <row r="745" spans="2:11" x14ac:dyDescent="0.25">
      <c r="B745">
        <v>2</v>
      </c>
      <c r="C745">
        <v>4</v>
      </c>
      <c r="D745">
        <v>133</v>
      </c>
      <c r="E745" t="s">
        <v>920</v>
      </c>
      <c r="F745" s="18" t="s">
        <v>918</v>
      </c>
      <c r="G745" s="19" t="s">
        <v>919</v>
      </c>
      <c r="H745" s="20"/>
      <c r="I745" s="20" t="s">
        <v>14</v>
      </c>
      <c r="J745" s="23" t="str">
        <f t="shared" si="24"/>
        <v>小鹿野町立小鹿野中学校女子バレー部</v>
      </c>
      <c r="K745" s="23" t="str">
        <f t="shared" si="25"/>
        <v>204133</v>
      </c>
    </row>
    <row r="746" spans="2:11" x14ac:dyDescent="0.25">
      <c r="B746">
        <v>2</v>
      </c>
      <c r="C746">
        <v>4</v>
      </c>
      <c r="D746">
        <v>134</v>
      </c>
      <c r="E746" t="s">
        <v>924</v>
      </c>
      <c r="F746" s="18" t="s">
        <v>191</v>
      </c>
      <c r="G746" s="34" t="s">
        <v>922</v>
      </c>
      <c r="H746" s="20" t="s">
        <v>923</v>
      </c>
      <c r="I746" s="20"/>
      <c r="J746" s="23" t="str">
        <f t="shared" si="24"/>
        <v>（私立）城北埼玉中学校女子バレー部</v>
      </c>
      <c r="K746" s="23" t="str">
        <f t="shared" si="25"/>
        <v>204134</v>
      </c>
    </row>
    <row r="747" spans="2:11" x14ac:dyDescent="0.25">
      <c r="B747">
        <v>2</v>
      </c>
      <c r="C747">
        <v>4</v>
      </c>
      <c r="D747">
        <v>135</v>
      </c>
      <c r="E747" t="s">
        <v>927</v>
      </c>
      <c r="F747" s="18" t="s">
        <v>191</v>
      </c>
      <c r="G747" s="24" t="s">
        <v>926</v>
      </c>
      <c r="H747" s="20"/>
      <c r="I747" s="20" t="s">
        <v>14</v>
      </c>
      <c r="J747" s="23" t="str">
        <f t="shared" si="24"/>
        <v>（私立）聖望学園中学校女子バレー部</v>
      </c>
      <c r="K747" s="23" t="str">
        <f t="shared" si="25"/>
        <v>204135</v>
      </c>
    </row>
    <row r="748" spans="2:11" x14ac:dyDescent="0.25">
      <c r="B748">
        <v>2</v>
      </c>
      <c r="C748">
        <v>4</v>
      </c>
      <c r="D748">
        <v>136</v>
      </c>
      <c r="E748" t="s">
        <v>930</v>
      </c>
      <c r="F748" s="18" t="s">
        <v>191</v>
      </c>
      <c r="G748" s="24" t="s">
        <v>929</v>
      </c>
      <c r="H748" s="20"/>
      <c r="I748" s="20" t="s">
        <v>14</v>
      </c>
      <c r="J748" s="23" t="str">
        <f t="shared" si="24"/>
        <v>（私立）西武学園文理中学校女子バレー部</v>
      </c>
      <c r="K748" s="23" t="str">
        <f t="shared" si="25"/>
        <v>204136</v>
      </c>
    </row>
    <row r="749" spans="2:11" x14ac:dyDescent="0.25">
      <c r="B749">
        <v>2</v>
      </c>
      <c r="C749">
        <v>4</v>
      </c>
      <c r="D749">
        <v>137</v>
      </c>
      <c r="E749" t="s">
        <v>933</v>
      </c>
      <c r="F749" s="18" t="s">
        <v>191</v>
      </c>
      <c r="G749" s="24" t="s">
        <v>932</v>
      </c>
      <c r="H749" s="20"/>
      <c r="I749" s="20" t="s">
        <v>923</v>
      </c>
      <c r="J749" s="23" t="str">
        <f t="shared" si="24"/>
        <v>（私立）大妻嵐山中学校女子バレー部</v>
      </c>
      <c r="K749" s="23" t="str">
        <f t="shared" si="25"/>
        <v>204137</v>
      </c>
    </row>
    <row r="750" spans="2:11" x14ac:dyDescent="0.25">
      <c r="B750">
        <v>2</v>
      </c>
      <c r="C750">
        <v>4</v>
      </c>
      <c r="D750">
        <v>138</v>
      </c>
      <c r="E750" t="s">
        <v>936</v>
      </c>
      <c r="F750" s="18" t="s">
        <v>191</v>
      </c>
      <c r="G750" s="25" t="s">
        <v>935</v>
      </c>
      <c r="H750" s="20"/>
      <c r="I750" s="20" t="s">
        <v>14</v>
      </c>
      <c r="J750" s="23" t="str">
        <f t="shared" si="24"/>
        <v>（私立）埼玉平成中学校女子バレー部</v>
      </c>
      <c r="K750" s="23" t="str">
        <f t="shared" si="25"/>
        <v>204138</v>
      </c>
    </row>
    <row r="751" spans="2:11" x14ac:dyDescent="0.25">
      <c r="B751">
        <v>2</v>
      </c>
      <c r="C751">
        <v>4</v>
      </c>
      <c r="D751">
        <v>139</v>
      </c>
      <c r="E751" t="s">
        <v>939</v>
      </c>
      <c r="F751" s="18" t="s">
        <v>191</v>
      </c>
      <c r="G751" s="25" t="s">
        <v>938</v>
      </c>
      <c r="H751" s="20" t="s">
        <v>14</v>
      </c>
      <c r="I751" s="20" t="s">
        <v>14</v>
      </c>
      <c r="J751" s="23" t="str">
        <f t="shared" si="24"/>
        <v>（私立）秀明中学校女子バレー部</v>
      </c>
      <c r="K751" s="23" t="str">
        <f t="shared" si="25"/>
        <v>204139</v>
      </c>
    </row>
    <row r="752" spans="2:11" x14ac:dyDescent="0.25">
      <c r="B752">
        <v>2</v>
      </c>
      <c r="C752">
        <v>4</v>
      </c>
      <c r="D752">
        <v>140</v>
      </c>
      <c r="E752" t="s">
        <v>942</v>
      </c>
      <c r="F752" s="18" t="s">
        <v>191</v>
      </c>
      <c r="G752" s="25" t="s">
        <v>941</v>
      </c>
      <c r="H752" s="20"/>
      <c r="I752" s="20" t="s">
        <v>14</v>
      </c>
      <c r="J752" s="23" t="str">
        <f t="shared" si="24"/>
        <v>（私立）星野学園中学校女子バレー部</v>
      </c>
      <c r="K752" s="23" t="str">
        <f t="shared" si="25"/>
        <v>204140</v>
      </c>
    </row>
    <row r="753" spans="2:11" x14ac:dyDescent="0.25">
      <c r="B753">
        <v>2</v>
      </c>
      <c r="C753">
        <v>4</v>
      </c>
      <c r="D753">
        <v>141</v>
      </c>
      <c r="E753" t="s">
        <v>946</v>
      </c>
      <c r="F753" s="18" t="s">
        <v>191</v>
      </c>
      <c r="G753" s="33" t="s">
        <v>944</v>
      </c>
      <c r="H753" s="20"/>
      <c r="I753" s="20" t="s">
        <v>923</v>
      </c>
      <c r="J753" s="23" t="str">
        <f t="shared" si="24"/>
        <v>（私立）東農大三高付属中学校女子バレー部</v>
      </c>
      <c r="K753" s="23" t="str">
        <f t="shared" si="25"/>
        <v>204141</v>
      </c>
    </row>
    <row r="754" spans="2:11" x14ac:dyDescent="0.25">
      <c r="E754" t="s">
        <v>206</v>
      </c>
      <c r="F754" s="29"/>
      <c r="G754" s="22"/>
      <c r="H754" s="30"/>
      <c r="I754" s="30"/>
      <c r="J754" s="23" t="str">
        <f t="shared" si="24"/>
        <v>中学校女子バレー部</v>
      </c>
      <c r="K754" s="23" t="str">
        <f t="shared" si="25"/>
        <v>000</v>
      </c>
    </row>
    <row r="755" spans="2:11" x14ac:dyDescent="0.25">
      <c r="E755" t="s">
        <v>206</v>
      </c>
      <c r="F755" s="31" t="s">
        <v>947</v>
      </c>
      <c r="G755" s="31"/>
      <c r="H755" s="4"/>
      <c r="I755" s="4"/>
      <c r="J755" s="23" t="str">
        <f t="shared" si="24"/>
        <v>中学校（北部）中学校女子バレー部</v>
      </c>
      <c r="K755" s="23" t="str">
        <f t="shared" si="25"/>
        <v>000</v>
      </c>
    </row>
    <row r="756" spans="2:11" x14ac:dyDescent="0.25">
      <c r="E756" t="s">
        <v>206</v>
      </c>
      <c r="F756" s="32"/>
      <c r="G756" s="19"/>
      <c r="H756" s="20" t="s">
        <v>208</v>
      </c>
      <c r="I756" s="20" t="s">
        <v>209</v>
      </c>
      <c r="J756" s="23" t="str">
        <f t="shared" si="24"/>
        <v>中学校女子バレー部</v>
      </c>
      <c r="K756" s="23" t="str">
        <f t="shared" si="25"/>
        <v>000</v>
      </c>
    </row>
    <row r="757" spans="2:11" x14ac:dyDescent="0.25">
      <c r="B757">
        <v>2</v>
      </c>
      <c r="C757">
        <v>5</v>
      </c>
      <c r="D757">
        <v>1</v>
      </c>
      <c r="E757" t="s">
        <v>950</v>
      </c>
      <c r="F757" s="18" t="s">
        <v>949</v>
      </c>
      <c r="G757" s="19" t="s">
        <v>903</v>
      </c>
      <c r="H757" s="20" t="s">
        <v>14</v>
      </c>
      <c r="I757" s="20" t="s">
        <v>14</v>
      </c>
      <c r="J757" s="23" t="str">
        <f t="shared" si="24"/>
        <v>熊谷市立荒川中学校女子バレー部</v>
      </c>
      <c r="K757" s="23" t="str">
        <f t="shared" si="25"/>
        <v>205001</v>
      </c>
    </row>
    <row r="758" spans="2:11" x14ac:dyDescent="0.25">
      <c r="B758">
        <v>2</v>
      </c>
      <c r="C758">
        <v>5</v>
      </c>
      <c r="D758">
        <v>2</v>
      </c>
      <c r="E758" t="s">
        <v>952</v>
      </c>
      <c r="F758" s="18" t="s">
        <v>949</v>
      </c>
      <c r="G758" s="19" t="s">
        <v>518</v>
      </c>
      <c r="H758" s="20" t="s">
        <v>14</v>
      </c>
      <c r="I758" s="20" t="s">
        <v>14</v>
      </c>
      <c r="J758" s="23" t="str">
        <f t="shared" si="24"/>
        <v>熊谷市立富士見中学校女子バレー部</v>
      </c>
      <c r="K758" s="23" t="str">
        <f t="shared" si="25"/>
        <v>205002</v>
      </c>
    </row>
    <row r="759" spans="2:11" x14ac:dyDescent="0.25">
      <c r="B759">
        <v>2</v>
      </c>
      <c r="C759">
        <v>5</v>
      </c>
      <c r="D759">
        <v>3</v>
      </c>
      <c r="E759" t="s">
        <v>954</v>
      </c>
      <c r="F759" s="18" t="s">
        <v>949</v>
      </c>
      <c r="G759" s="19" t="s">
        <v>39</v>
      </c>
      <c r="H759" s="20"/>
      <c r="I759" s="20" t="s">
        <v>14</v>
      </c>
      <c r="J759" s="23" t="str">
        <f t="shared" si="24"/>
        <v>熊谷市立大原中学校女子バレー部</v>
      </c>
      <c r="K759" s="23" t="str">
        <f t="shared" si="25"/>
        <v>205003</v>
      </c>
    </row>
    <row r="760" spans="2:11" x14ac:dyDescent="0.25">
      <c r="B760">
        <v>2</v>
      </c>
      <c r="C760">
        <v>5</v>
      </c>
      <c r="D760">
        <v>4</v>
      </c>
      <c r="E760" t="s">
        <v>957</v>
      </c>
      <c r="F760" s="18" t="s">
        <v>949</v>
      </c>
      <c r="G760" s="19" t="s">
        <v>956</v>
      </c>
      <c r="H760" s="20" t="s">
        <v>14</v>
      </c>
      <c r="I760" s="20" t="s">
        <v>14</v>
      </c>
      <c r="J760" s="23" t="str">
        <f t="shared" si="24"/>
        <v>熊谷市立熊谷東中学校女子バレー部</v>
      </c>
      <c r="K760" s="23" t="str">
        <f t="shared" si="25"/>
        <v>205004</v>
      </c>
    </row>
    <row r="761" spans="2:11" x14ac:dyDescent="0.25">
      <c r="B761">
        <v>2</v>
      </c>
      <c r="C761">
        <v>5</v>
      </c>
      <c r="D761">
        <v>5</v>
      </c>
      <c r="E761" t="s">
        <v>960</v>
      </c>
      <c r="F761" s="18" t="s">
        <v>949</v>
      </c>
      <c r="G761" s="19" t="s">
        <v>959</v>
      </c>
      <c r="H761" s="20"/>
      <c r="I761" s="20" t="s">
        <v>14</v>
      </c>
      <c r="J761" s="23" t="str">
        <f t="shared" si="24"/>
        <v>熊谷市立玉井中学校女子バレー部</v>
      </c>
      <c r="K761" s="23" t="str">
        <f t="shared" si="25"/>
        <v>205005</v>
      </c>
    </row>
    <row r="762" spans="2:11" x14ac:dyDescent="0.25">
      <c r="B762">
        <v>2</v>
      </c>
      <c r="C762">
        <v>5</v>
      </c>
      <c r="D762">
        <v>6</v>
      </c>
      <c r="E762" t="s">
        <v>963</v>
      </c>
      <c r="F762" s="18" t="s">
        <v>949</v>
      </c>
      <c r="G762" s="19" t="s">
        <v>962</v>
      </c>
      <c r="H762" s="20"/>
      <c r="I762" s="20" t="s">
        <v>14</v>
      </c>
      <c r="J762" s="23" t="str">
        <f t="shared" si="24"/>
        <v>熊谷市立大麻生中学校女子バレー部</v>
      </c>
      <c r="K762" s="23" t="str">
        <f t="shared" si="25"/>
        <v>205006</v>
      </c>
    </row>
    <row r="763" spans="2:11" x14ac:dyDescent="0.25">
      <c r="B763">
        <v>2</v>
      </c>
      <c r="C763">
        <v>5</v>
      </c>
      <c r="D763">
        <v>7</v>
      </c>
      <c r="E763" t="s">
        <v>966</v>
      </c>
      <c r="F763" s="18" t="s">
        <v>949</v>
      </c>
      <c r="G763" s="19" t="s">
        <v>965</v>
      </c>
      <c r="H763" s="20"/>
      <c r="I763" s="20" t="s">
        <v>14</v>
      </c>
      <c r="J763" s="23" t="str">
        <f t="shared" si="24"/>
        <v>熊谷市立中条中学校女子バレー部</v>
      </c>
      <c r="K763" s="23" t="str">
        <f t="shared" si="25"/>
        <v>205007</v>
      </c>
    </row>
    <row r="764" spans="2:11" x14ac:dyDescent="0.25">
      <c r="B764">
        <v>2</v>
      </c>
      <c r="C764">
        <v>5</v>
      </c>
      <c r="D764">
        <v>8</v>
      </c>
      <c r="E764" t="s">
        <v>969</v>
      </c>
      <c r="F764" s="18" t="s">
        <v>949</v>
      </c>
      <c r="G764" s="19" t="s">
        <v>968</v>
      </c>
      <c r="H764" s="20"/>
      <c r="I764" s="20" t="s">
        <v>14</v>
      </c>
      <c r="J764" s="23" t="str">
        <f t="shared" si="24"/>
        <v>熊谷市立吉岡中学校女子バレー部</v>
      </c>
      <c r="K764" s="23" t="str">
        <f t="shared" si="25"/>
        <v>205008</v>
      </c>
    </row>
    <row r="765" spans="2:11" x14ac:dyDescent="0.25">
      <c r="B765">
        <v>2</v>
      </c>
      <c r="C765">
        <v>5</v>
      </c>
      <c r="D765">
        <v>9</v>
      </c>
      <c r="E765" t="s">
        <v>972</v>
      </c>
      <c r="F765" s="18" t="s">
        <v>949</v>
      </c>
      <c r="G765" s="19" t="s">
        <v>971</v>
      </c>
      <c r="H765" s="20" t="s">
        <v>14</v>
      </c>
      <c r="I765" s="20" t="s">
        <v>14</v>
      </c>
      <c r="J765" s="23" t="str">
        <f t="shared" ref="J765:J828" si="26">F765&amp;G765&amp;"中学校女子バレー部"</f>
        <v>熊谷市立別府中学校女子バレー部</v>
      </c>
      <c r="K765" s="23" t="str">
        <f t="shared" ref="K765:K828" si="27">E765</f>
        <v>205009</v>
      </c>
    </row>
    <row r="766" spans="2:11" x14ac:dyDescent="0.25">
      <c r="B766">
        <v>2</v>
      </c>
      <c r="C766">
        <v>5</v>
      </c>
      <c r="D766">
        <v>10</v>
      </c>
      <c r="E766" t="s">
        <v>975</v>
      </c>
      <c r="F766" s="18" t="s">
        <v>949</v>
      </c>
      <c r="G766" s="19" t="s">
        <v>974</v>
      </c>
      <c r="H766" s="20" t="s">
        <v>14</v>
      </c>
      <c r="I766" s="20" t="s">
        <v>14</v>
      </c>
      <c r="J766" s="23" t="str">
        <f t="shared" si="26"/>
        <v>熊谷市立三尻中学校女子バレー部</v>
      </c>
      <c r="K766" s="23" t="str">
        <f t="shared" si="27"/>
        <v>205010</v>
      </c>
    </row>
    <row r="767" spans="2:11" x14ac:dyDescent="0.25">
      <c r="B767">
        <v>2</v>
      </c>
      <c r="C767">
        <v>5</v>
      </c>
      <c r="D767">
        <v>11</v>
      </c>
      <c r="E767" t="s">
        <v>978</v>
      </c>
      <c r="F767" s="18" t="s">
        <v>949</v>
      </c>
      <c r="G767" s="19" t="s">
        <v>977</v>
      </c>
      <c r="H767" s="20"/>
      <c r="I767" s="20" t="s">
        <v>14</v>
      </c>
      <c r="J767" s="23" t="str">
        <f t="shared" si="26"/>
        <v>熊谷市立奈良中学校女子バレー部</v>
      </c>
      <c r="K767" s="23" t="str">
        <f t="shared" si="27"/>
        <v>205011</v>
      </c>
    </row>
    <row r="768" spans="2:11" x14ac:dyDescent="0.25">
      <c r="B768">
        <v>2</v>
      </c>
      <c r="C768">
        <v>5</v>
      </c>
      <c r="D768">
        <v>12</v>
      </c>
      <c r="E768" t="s">
        <v>981</v>
      </c>
      <c r="F768" s="18" t="s">
        <v>949</v>
      </c>
      <c r="G768" s="19" t="s">
        <v>980</v>
      </c>
      <c r="H768" s="20"/>
      <c r="I768" s="20" t="s">
        <v>14</v>
      </c>
      <c r="J768" s="23" t="str">
        <f t="shared" si="26"/>
        <v>熊谷市立大幡中学校女子バレー部</v>
      </c>
      <c r="K768" s="23" t="str">
        <f t="shared" si="27"/>
        <v>205012</v>
      </c>
    </row>
    <row r="769" spans="2:11" x14ac:dyDescent="0.25">
      <c r="B769">
        <v>2</v>
      </c>
      <c r="C769">
        <v>5</v>
      </c>
      <c r="D769">
        <v>13</v>
      </c>
      <c r="E769" t="s">
        <v>984</v>
      </c>
      <c r="F769" s="18" t="s">
        <v>949</v>
      </c>
      <c r="G769" s="19" t="s">
        <v>983</v>
      </c>
      <c r="H769" s="20"/>
      <c r="I769" s="20" t="s">
        <v>14</v>
      </c>
      <c r="J769" s="23" t="str">
        <f t="shared" si="26"/>
        <v>熊谷市立妻沼東中学校女子バレー部</v>
      </c>
      <c r="K769" s="23" t="str">
        <f t="shared" si="27"/>
        <v>205013</v>
      </c>
    </row>
    <row r="770" spans="2:11" x14ac:dyDescent="0.25">
      <c r="B770">
        <v>2</v>
      </c>
      <c r="C770">
        <v>5</v>
      </c>
      <c r="D770">
        <v>14</v>
      </c>
      <c r="E770" t="s">
        <v>987</v>
      </c>
      <c r="F770" s="18" t="s">
        <v>949</v>
      </c>
      <c r="G770" s="19" t="s">
        <v>986</v>
      </c>
      <c r="H770" s="20"/>
      <c r="I770" s="20" t="s">
        <v>14</v>
      </c>
      <c r="J770" s="23" t="str">
        <f t="shared" si="26"/>
        <v>熊谷市立妻沼西中学校女子バレー部</v>
      </c>
      <c r="K770" s="23" t="str">
        <f t="shared" si="27"/>
        <v>205014</v>
      </c>
    </row>
    <row r="771" spans="2:11" x14ac:dyDescent="0.25">
      <c r="B771">
        <v>2</v>
      </c>
      <c r="C771">
        <v>5</v>
      </c>
      <c r="D771">
        <v>15</v>
      </c>
      <c r="E771" t="s">
        <v>990</v>
      </c>
      <c r="F771" s="18" t="s">
        <v>949</v>
      </c>
      <c r="G771" s="19" t="s">
        <v>989</v>
      </c>
      <c r="H771" s="20"/>
      <c r="I771" s="20"/>
      <c r="J771" s="23" t="str">
        <f t="shared" si="26"/>
        <v>熊谷市立小島中学校女子バレー部</v>
      </c>
      <c r="K771" s="23" t="str">
        <f t="shared" si="27"/>
        <v>205015</v>
      </c>
    </row>
    <row r="772" spans="2:11" x14ac:dyDescent="0.25">
      <c r="B772">
        <v>2</v>
      </c>
      <c r="C772">
        <v>5</v>
      </c>
      <c r="D772">
        <v>16</v>
      </c>
      <c r="E772" t="s">
        <v>993</v>
      </c>
      <c r="F772" s="18" t="s">
        <v>949</v>
      </c>
      <c r="G772" s="19" t="s">
        <v>992</v>
      </c>
      <c r="H772" s="20"/>
      <c r="I772" s="20" t="s">
        <v>14</v>
      </c>
      <c r="J772" s="23" t="str">
        <f t="shared" si="26"/>
        <v>熊谷市立大里中学校女子バレー部</v>
      </c>
      <c r="K772" s="23" t="str">
        <f t="shared" si="27"/>
        <v>205016</v>
      </c>
    </row>
    <row r="773" spans="2:11" x14ac:dyDescent="0.25">
      <c r="B773">
        <v>2</v>
      </c>
      <c r="C773">
        <v>5</v>
      </c>
      <c r="D773">
        <v>17</v>
      </c>
      <c r="E773" t="s">
        <v>996</v>
      </c>
      <c r="F773" s="18" t="s">
        <v>949</v>
      </c>
      <c r="G773" s="19" t="s">
        <v>995</v>
      </c>
      <c r="H773" s="20"/>
      <c r="I773" s="20" t="s">
        <v>14</v>
      </c>
      <c r="J773" s="23" t="str">
        <f t="shared" si="26"/>
        <v>熊谷市立江南中学校女子バレー部</v>
      </c>
      <c r="K773" s="23" t="str">
        <f t="shared" si="27"/>
        <v>205017</v>
      </c>
    </row>
    <row r="774" spans="2:11" x14ac:dyDescent="0.25">
      <c r="B774">
        <v>2</v>
      </c>
      <c r="C774">
        <v>5</v>
      </c>
      <c r="D774">
        <v>18</v>
      </c>
      <c r="E774" t="s">
        <v>1000</v>
      </c>
      <c r="F774" s="18" t="s">
        <v>998</v>
      </c>
      <c r="G774" s="19" t="s">
        <v>999</v>
      </c>
      <c r="H774" s="20"/>
      <c r="I774" s="20" t="s">
        <v>14</v>
      </c>
      <c r="J774" s="23" t="str">
        <f t="shared" si="26"/>
        <v>本庄市立本庄東中学校女子バレー部</v>
      </c>
      <c r="K774" s="23" t="str">
        <f t="shared" si="27"/>
        <v>205018</v>
      </c>
    </row>
    <row r="775" spans="2:11" x14ac:dyDescent="0.25">
      <c r="B775">
        <v>2</v>
      </c>
      <c r="C775">
        <v>5</v>
      </c>
      <c r="D775">
        <v>19</v>
      </c>
      <c r="E775" t="s">
        <v>1003</v>
      </c>
      <c r="F775" s="18" t="s">
        <v>998</v>
      </c>
      <c r="G775" s="19" t="s">
        <v>1002</v>
      </c>
      <c r="H775" s="20"/>
      <c r="I775" s="20" t="s">
        <v>14</v>
      </c>
      <c r="J775" s="23" t="str">
        <f t="shared" si="26"/>
        <v>本庄市立本庄西中学校女子バレー部</v>
      </c>
      <c r="K775" s="23" t="str">
        <f t="shared" si="27"/>
        <v>205019</v>
      </c>
    </row>
    <row r="776" spans="2:11" x14ac:dyDescent="0.25">
      <c r="B776">
        <v>2</v>
      </c>
      <c r="C776">
        <v>5</v>
      </c>
      <c r="D776">
        <v>20</v>
      </c>
      <c r="E776" t="s">
        <v>1006</v>
      </c>
      <c r="F776" s="18" t="s">
        <v>998</v>
      </c>
      <c r="G776" s="19" t="s">
        <v>1005</v>
      </c>
      <c r="H776" s="20"/>
      <c r="I776" s="20" t="s">
        <v>14</v>
      </c>
      <c r="J776" s="23" t="str">
        <f t="shared" si="26"/>
        <v>本庄市立本庄南中学校女子バレー部</v>
      </c>
      <c r="K776" s="23" t="str">
        <f t="shared" si="27"/>
        <v>205020</v>
      </c>
    </row>
    <row r="777" spans="2:11" x14ac:dyDescent="0.25">
      <c r="B777">
        <v>2</v>
      </c>
      <c r="C777">
        <v>5</v>
      </c>
      <c r="D777">
        <v>21</v>
      </c>
      <c r="E777" t="s">
        <v>1009</v>
      </c>
      <c r="F777" s="18" t="s">
        <v>998</v>
      </c>
      <c r="G777" s="19" t="s">
        <v>1008</v>
      </c>
      <c r="H777" s="20" t="s">
        <v>14</v>
      </c>
      <c r="I777" s="20" t="s">
        <v>14</v>
      </c>
      <c r="J777" s="23" t="str">
        <f t="shared" si="26"/>
        <v>本庄市立児玉中学校女子バレー部</v>
      </c>
      <c r="K777" s="23" t="str">
        <f t="shared" si="27"/>
        <v>205021</v>
      </c>
    </row>
    <row r="778" spans="2:11" x14ac:dyDescent="0.25">
      <c r="B778">
        <v>2</v>
      </c>
      <c r="C778">
        <v>5</v>
      </c>
      <c r="D778">
        <v>22</v>
      </c>
      <c r="E778" t="s">
        <v>1013</v>
      </c>
      <c r="F778" s="18" t="s">
        <v>1011</v>
      </c>
      <c r="G778" s="19" t="s">
        <v>1012</v>
      </c>
      <c r="H778" s="20"/>
      <c r="I778" s="20" t="s">
        <v>14</v>
      </c>
      <c r="J778" s="23" t="str">
        <f t="shared" si="26"/>
        <v>美里町立美里中学校女子バレー部</v>
      </c>
      <c r="K778" s="23" t="str">
        <f t="shared" si="27"/>
        <v>205022</v>
      </c>
    </row>
    <row r="779" spans="2:11" x14ac:dyDescent="0.25">
      <c r="B779">
        <v>2</v>
      </c>
      <c r="C779">
        <v>5</v>
      </c>
      <c r="D779">
        <v>23</v>
      </c>
      <c r="E779" t="s">
        <v>1017</v>
      </c>
      <c r="F779" s="18" t="s">
        <v>1015</v>
      </c>
      <c r="G779" s="19" t="s">
        <v>1016</v>
      </c>
      <c r="H779" s="20"/>
      <c r="I779" s="20" t="s">
        <v>14</v>
      </c>
      <c r="J779" s="23" t="str">
        <f t="shared" si="26"/>
        <v>神川町立神川中学校女子バレー部</v>
      </c>
      <c r="K779" s="23" t="str">
        <f t="shared" si="27"/>
        <v>205023</v>
      </c>
    </row>
    <row r="780" spans="2:11" x14ac:dyDescent="0.25">
      <c r="B780">
        <v>2</v>
      </c>
      <c r="C780">
        <v>5</v>
      </c>
      <c r="D780">
        <v>24</v>
      </c>
      <c r="E780" t="s">
        <v>1020</v>
      </c>
      <c r="F780" s="18" t="s">
        <v>1015</v>
      </c>
      <c r="G780" s="19" t="s">
        <v>1019</v>
      </c>
      <c r="H780" s="20"/>
      <c r="I780" s="20"/>
      <c r="J780" s="23" t="str">
        <f t="shared" si="26"/>
        <v>神川町立神泉中学校女子バレー部</v>
      </c>
      <c r="K780" s="23" t="str">
        <f t="shared" si="27"/>
        <v>205024</v>
      </c>
    </row>
    <row r="781" spans="2:11" x14ac:dyDescent="0.25">
      <c r="B781">
        <v>2</v>
      </c>
      <c r="C781">
        <v>5</v>
      </c>
      <c r="D781">
        <v>25</v>
      </c>
      <c r="E781" t="s">
        <v>1024</v>
      </c>
      <c r="F781" s="18" t="s">
        <v>1022</v>
      </c>
      <c r="G781" s="19" t="s">
        <v>1023</v>
      </c>
      <c r="H781" s="20" t="s">
        <v>14</v>
      </c>
      <c r="I781" s="20" t="s">
        <v>14</v>
      </c>
      <c r="J781" s="23" t="str">
        <f t="shared" si="26"/>
        <v>上里町立上里中学校女子バレー部</v>
      </c>
      <c r="K781" s="23" t="str">
        <f t="shared" si="27"/>
        <v>205025</v>
      </c>
    </row>
    <row r="782" spans="2:11" x14ac:dyDescent="0.25">
      <c r="B782">
        <v>2</v>
      </c>
      <c r="C782">
        <v>5</v>
      </c>
      <c r="D782">
        <v>26</v>
      </c>
      <c r="E782" t="s">
        <v>1027</v>
      </c>
      <c r="F782" s="18" t="s">
        <v>1022</v>
      </c>
      <c r="G782" s="19" t="s">
        <v>1026</v>
      </c>
      <c r="H782" s="20" t="s">
        <v>14</v>
      </c>
      <c r="I782" s="20" t="s">
        <v>14</v>
      </c>
      <c r="J782" s="23" t="str">
        <f t="shared" si="26"/>
        <v>上里町立上里北中学校女子バレー部</v>
      </c>
      <c r="K782" s="23" t="str">
        <f t="shared" si="27"/>
        <v>205026</v>
      </c>
    </row>
    <row r="783" spans="2:11" x14ac:dyDescent="0.25">
      <c r="B783">
        <v>2</v>
      </c>
      <c r="C783">
        <v>5</v>
      </c>
      <c r="D783">
        <v>27</v>
      </c>
      <c r="E783" t="s">
        <v>1031</v>
      </c>
      <c r="F783" s="18" t="s">
        <v>1029</v>
      </c>
      <c r="G783" s="19" t="s">
        <v>1030</v>
      </c>
      <c r="H783" s="20"/>
      <c r="I783" s="20" t="s">
        <v>14</v>
      </c>
      <c r="J783" s="23" t="str">
        <f t="shared" si="26"/>
        <v>深谷市立明戸中学校女子バレー部</v>
      </c>
      <c r="K783" s="23" t="str">
        <f t="shared" si="27"/>
        <v>205027</v>
      </c>
    </row>
    <row r="784" spans="2:11" x14ac:dyDescent="0.25">
      <c r="B784">
        <v>2</v>
      </c>
      <c r="C784">
        <v>5</v>
      </c>
      <c r="D784">
        <v>28</v>
      </c>
      <c r="E784" t="s">
        <v>1034</v>
      </c>
      <c r="F784" s="18" t="s">
        <v>1029</v>
      </c>
      <c r="G784" s="19" t="s">
        <v>1033</v>
      </c>
      <c r="H784" s="20" t="s">
        <v>14</v>
      </c>
      <c r="I784" s="20" t="s">
        <v>14</v>
      </c>
      <c r="J784" s="23" t="str">
        <f t="shared" si="26"/>
        <v>深谷市立幡羅中学校女子バレー部</v>
      </c>
      <c r="K784" s="23" t="str">
        <f t="shared" si="27"/>
        <v>205028</v>
      </c>
    </row>
    <row r="785" spans="2:11" x14ac:dyDescent="0.25">
      <c r="B785">
        <v>2</v>
      </c>
      <c r="C785">
        <v>5</v>
      </c>
      <c r="D785">
        <v>29</v>
      </c>
      <c r="E785" t="s">
        <v>1037</v>
      </c>
      <c r="F785" s="18" t="s">
        <v>1029</v>
      </c>
      <c r="G785" s="19" t="s">
        <v>1036</v>
      </c>
      <c r="H785" s="20" t="s">
        <v>14</v>
      </c>
      <c r="I785" s="20" t="s">
        <v>14</v>
      </c>
      <c r="J785" s="23" t="str">
        <f t="shared" si="26"/>
        <v>深谷市立深谷中学校女子バレー部</v>
      </c>
      <c r="K785" s="23" t="str">
        <f t="shared" si="27"/>
        <v>205029</v>
      </c>
    </row>
    <row r="786" spans="2:11" x14ac:dyDescent="0.25">
      <c r="B786">
        <v>2</v>
      </c>
      <c r="C786">
        <v>5</v>
      </c>
      <c r="D786">
        <v>30</v>
      </c>
      <c r="E786" t="s">
        <v>1039</v>
      </c>
      <c r="F786" s="18" t="s">
        <v>1029</v>
      </c>
      <c r="G786" s="19" t="s">
        <v>701</v>
      </c>
      <c r="H786" s="20"/>
      <c r="I786" s="20" t="s">
        <v>14</v>
      </c>
      <c r="J786" s="23" t="str">
        <f t="shared" si="26"/>
        <v>深谷市立藤沢中学校女子バレー部</v>
      </c>
      <c r="K786" s="23" t="str">
        <f t="shared" si="27"/>
        <v>205030</v>
      </c>
    </row>
    <row r="787" spans="2:11" x14ac:dyDescent="0.25">
      <c r="B787">
        <v>2</v>
      </c>
      <c r="C787">
        <v>5</v>
      </c>
      <c r="D787">
        <v>31</v>
      </c>
      <c r="E787" t="s">
        <v>1042</v>
      </c>
      <c r="F787" s="18" t="s">
        <v>1029</v>
      </c>
      <c r="G787" s="19" t="s">
        <v>1041</v>
      </c>
      <c r="H787" s="20"/>
      <c r="I787" s="20" t="s">
        <v>14</v>
      </c>
      <c r="J787" s="23" t="str">
        <f t="shared" si="26"/>
        <v>深谷市立豊里中学校女子バレー部</v>
      </c>
      <c r="K787" s="23" t="str">
        <f t="shared" si="27"/>
        <v>205031</v>
      </c>
    </row>
    <row r="788" spans="2:11" x14ac:dyDescent="0.25">
      <c r="B788">
        <v>2</v>
      </c>
      <c r="C788">
        <v>5</v>
      </c>
      <c r="D788">
        <v>32</v>
      </c>
      <c r="E788" t="s">
        <v>1044</v>
      </c>
      <c r="F788" s="18" t="s">
        <v>1029</v>
      </c>
      <c r="G788" s="19" t="s">
        <v>219</v>
      </c>
      <c r="H788" s="20" t="s">
        <v>14</v>
      </c>
      <c r="I788" s="20" t="s">
        <v>14</v>
      </c>
      <c r="J788" s="23" t="str">
        <f t="shared" si="26"/>
        <v>深谷市立南中学校女子バレー部</v>
      </c>
      <c r="K788" s="23" t="str">
        <f t="shared" si="27"/>
        <v>205032</v>
      </c>
    </row>
    <row r="789" spans="2:11" x14ac:dyDescent="0.25">
      <c r="B789">
        <v>2</v>
      </c>
      <c r="C789">
        <v>5</v>
      </c>
      <c r="D789">
        <v>33</v>
      </c>
      <c r="E789" t="s">
        <v>1047</v>
      </c>
      <c r="F789" s="18" t="s">
        <v>1029</v>
      </c>
      <c r="G789" s="19" t="s">
        <v>1046</v>
      </c>
      <c r="H789" s="20" t="s">
        <v>14</v>
      </c>
      <c r="I789" s="20" t="s">
        <v>14</v>
      </c>
      <c r="J789" s="23" t="str">
        <f t="shared" si="26"/>
        <v>深谷市立上柴中学校女子バレー部</v>
      </c>
      <c r="K789" s="23" t="str">
        <f t="shared" si="27"/>
        <v>205033</v>
      </c>
    </row>
    <row r="790" spans="2:11" x14ac:dyDescent="0.25">
      <c r="B790">
        <v>2</v>
      </c>
      <c r="C790">
        <v>5</v>
      </c>
      <c r="D790">
        <v>34</v>
      </c>
      <c r="E790" t="s">
        <v>1050</v>
      </c>
      <c r="F790" s="18" t="s">
        <v>1029</v>
      </c>
      <c r="G790" s="19" t="s">
        <v>1049</v>
      </c>
      <c r="H790" s="20"/>
      <c r="I790" s="20" t="s">
        <v>14</v>
      </c>
      <c r="J790" s="23" t="str">
        <f t="shared" si="26"/>
        <v>深谷市立川本中学校女子バレー部</v>
      </c>
      <c r="K790" s="23" t="str">
        <f t="shared" si="27"/>
        <v>205034</v>
      </c>
    </row>
    <row r="791" spans="2:11" x14ac:dyDescent="0.25">
      <c r="B791">
        <v>2</v>
      </c>
      <c r="C791">
        <v>5</v>
      </c>
      <c r="D791">
        <v>35</v>
      </c>
      <c r="E791" t="s">
        <v>1053</v>
      </c>
      <c r="F791" s="18" t="s">
        <v>1029</v>
      </c>
      <c r="G791" s="19" t="s">
        <v>1052</v>
      </c>
      <c r="H791" s="20"/>
      <c r="I791" s="20"/>
      <c r="J791" s="23" t="str">
        <f t="shared" si="26"/>
        <v>深谷市立花園中学校女子バレー部</v>
      </c>
      <c r="K791" s="23" t="str">
        <f t="shared" si="27"/>
        <v>205035</v>
      </c>
    </row>
    <row r="792" spans="2:11" x14ac:dyDescent="0.25">
      <c r="B792">
        <v>2</v>
      </c>
      <c r="C792">
        <v>5</v>
      </c>
      <c r="D792">
        <v>36</v>
      </c>
      <c r="E792" t="s">
        <v>1056</v>
      </c>
      <c r="F792" s="18" t="s">
        <v>1029</v>
      </c>
      <c r="G792" s="19" t="s">
        <v>1055</v>
      </c>
      <c r="H792" s="20"/>
      <c r="I792" s="20" t="s">
        <v>14</v>
      </c>
      <c r="J792" s="23" t="str">
        <f t="shared" si="26"/>
        <v>深谷市立岡部中学校女子バレー部</v>
      </c>
      <c r="K792" s="23" t="str">
        <f t="shared" si="27"/>
        <v>205036</v>
      </c>
    </row>
    <row r="793" spans="2:11" x14ac:dyDescent="0.25">
      <c r="B793">
        <v>2</v>
      </c>
      <c r="C793">
        <v>5</v>
      </c>
      <c r="D793">
        <v>37</v>
      </c>
      <c r="E793" t="s">
        <v>1060</v>
      </c>
      <c r="F793" s="18" t="s">
        <v>1058</v>
      </c>
      <c r="G793" s="19" t="s">
        <v>1059</v>
      </c>
      <c r="H793" s="20"/>
      <c r="I793" s="20" t="s">
        <v>14</v>
      </c>
      <c r="J793" s="23" t="str">
        <f t="shared" si="26"/>
        <v>寄居町立寄居中学校女子バレー部</v>
      </c>
      <c r="K793" s="23" t="str">
        <f t="shared" si="27"/>
        <v>205037</v>
      </c>
    </row>
    <row r="794" spans="2:11" x14ac:dyDescent="0.25">
      <c r="B794">
        <v>2</v>
      </c>
      <c r="C794">
        <v>5</v>
      </c>
      <c r="D794">
        <v>38</v>
      </c>
      <c r="E794" t="s">
        <v>1062</v>
      </c>
      <c r="F794" s="18" t="s">
        <v>1058</v>
      </c>
      <c r="G794" s="19" t="s">
        <v>166</v>
      </c>
      <c r="H794" s="20"/>
      <c r="I794" s="20" t="s">
        <v>14</v>
      </c>
      <c r="J794" s="23" t="str">
        <f t="shared" si="26"/>
        <v>寄居町立城南中学校女子バレー部</v>
      </c>
      <c r="K794" s="23" t="str">
        <f t="shared" si="27"/>
        <v>205038</v>
      </c>
    </row>
    <row r="795" spans="2:11" x14ac:dyDescent="0.25">
      <c r="B795">
        <v>2</v>
      </c>
      <c r="C795">
        <v>5</v>
      </c>
      <c r="D795">
        <v>39</v>
      </c>
      <c r="E795" t="s">
        <v>1065</v>
      </c>
      <c r="F795" s="18" t="s">
        <v>1058</v>
      </c>
      <c r="G795" s="19" t="s">
        <v>1064</v>
      </c>
      <c r="H795" s="20"/>
      <c r="I795" s="20" t="s">
        <v>14</v>
      </c>
      <c r="J795" s="23" t="str">
        <f t="shared" si="26"/>
        <v>寄居町立男衾中学校女子バレー部</v>
      </c>
      <c r="K795" s="23" t="str">
        <f t="shared" si="27"/>
        <v>205039</v>
      </c>
    </row>
    <row r="796" spans="2:11" x14ac:dyDescent="0.25">
      <c r="B796">
        <v>2</v>
      </c>
      <c r="C796">
        <v>5</v>
      </c>
      <c r="D796">
        <v>40</v>
      </c>
      <c r="E796" t="s">
        <v>1069</v>
      </c>
      <c r="F796" s="18" t="s">
        <v>191</v>
      </c>
      <c r="G796" s="33" t="s">
        <v>1067</v>
      </c>
      <c r="H796" s="20" t="s">
        <v>1070</v>
      </c>
      <c r="I796" s="20" t="s">
        <v>1070</v>
      </c>
      <c r="J796" s="23" t="str">
        <f t="shared" si="26"/>
        <v>（私立）本庄東高校附属中学校女子バレー部</v>
      </c>
      <c r="K796" s="23" t="str">
        <f t="shared" si="27"/>
        <v>205040</v>
      </c>
    </row>
    <row r="797" spans="2:11" x14ac:dyDescent="0.25">
      <c r="B797">
        <v>2</v>
      </c>
      <c r="C797">
        <v>5</v>
      </c>
      <c r="D797">
        <v>41</v>
      </c>
      <c r="E797" t="s">
        <v>1073</v>
      </c>
      <c r="F797" s="18" t="s">
        <v>191</v>
      </c>
      <c r="G797" s="33" t="s">
        <v>1072</v>
      </c>
      <c r="H797" s="20"/>
      <c r="I797" s="20" t="s">
        <v>1074</v>
      </c>
      <c r="J797" s="23" t="str">
        <f t="shared" si="26"/>
        <v>（私立）本庄第一中学校女子バレー部</v>
      </c>
      <c r="K797" s="23" t="str">
        <f t="shared" si="27"/>
        <v>205041</v>
      </c>
    </row>
    <row r="798" spans="2:11" x14ac:dyDescent="0.25">
      <c r="E798" t="s">
        <v>206</v>
      </c>
      <c r="F798" s="29"/>
      <c r="G798" s="22"/>
      <c r="H798" s="30"/>
      <c r="I798" s="30"/>
      <c r="J798" s="23" t="str">
        <f t="shared" si="26"/>
        <v>中学校女子バレー部</v>
      </c>
      <c r="K798" s="23" t="str">
        <f t="shared" si="27"/>
        <v>000</v>
      </c>
    </row>
    <row r="799" spans="2:11" x14ac:dyDescent="0.25">
      <c r="E799" t="s">
        <v>206</v>
      </c>
      <c r="F799" s="31" t="s">
        <v>1075</v>
      </c>
      <c r="G799" s="31"/>
      <c r="H799" s="4"/>
      <c r="I799" s="4"/>
      <c r="J799" s="23" t="str">
        <f t="shared" si="26"/>
        <v>中学校（東部）中学校女子バレー部</v>
      </c>
      <c r="K799" s="23" t="str">
        <f t="shared" si="27"/>
        <v>000</v>
      </c>
    </row>
    <row r="800" spans="2:11" x14ac:dyDescent="0.25">
      <c r="E800" t="s">
        <v>206</v>
      </c>
      <c r="F800" s="32"/>
      <c r="G800" s="19"/>
      <c r="H800" s="20" t="s">
        <v>208</v>
      </c>
      <c r="I800" s="20" t="s">
        <v>209</v>
      </c>
      <c r="J800" s="23" t="str">
        <f t="shared" si="26"/>
        <v>中学校女子バレー部</v>
      </c>
      <c r="K800" s="23" t="str">
        <f t="shared" si="27"/>
        <v>000</v>
      </c>
    </row>
    <row r="801" spans="2:11" x14ac:dyDescent="0.25">
      <c r="B801">
        <v>2</v>
      </c>
      <c r="C801">
        <v>6</v>
      </c>
      <c r="D801">
        <v>1</v>
      </c>
      <c r="E801" t="s">
        <v>1079</v>
      </c>
      <c r="F801" s="18" t="s">
        <v>1077</v>
      </c>
      <c r="G801" s="19" t="s">
        <v>1078</v>
      </c>
      <c r="H801" s="20"/>
      <c r="I801" s="20" t="s">
        <v>14</v>
      </c>
      <c r="J801" s="23" t="str">
        <f t="shared" si="26"/>
        <v>行田市立忍中学校女子バレー部</v>
      </c>
      <c r="K801" s="23" t="str">
        <f t="shared" si="27"/>
        <v>206001</v>
      </c>
    </row>
    <row r="802" spans="2:11" x14ac:dyDescent="0.25">
      <c r="B802">
        <v>2</v>
      </c>
      <c r="C802">
        <v>6</v>
      </c>
      <c r="D802">
        <v>2</v>
      </c>
      <c r="E802" t="s">
        <v>1082</v>
      </c>
      <c r="F802" s="18" t="s">
        <v>1077</v>
      </c>
      <c r="G802" s="19" t="s">
        <v>1081</v>
      </c>
      <c r="H802" s="20"/>
      <c r="I802" s="20" t="s">
        <v>14</v>
      </c>
      <c r="J802" s="23" t="str">
        <f t="shared" si="26"/>
        <v>行田市立行田中学校女子バレー部</v>
      </c>
      <c r="K802" s="23" t="str">
        <f t="shared" si="27"/>
        <v>206002</v>
      </c>
    </row>
    <row r="803" spans="2:11" x14ac:dyDescent="0.25">
      <c r="B803">
        <v>2</v>
      </c>
      <c r="C803">
        <v>6</v>
      </c>
      <c r="D803">
        <v>3</v>
      </c>
      <c r="E803" t="s">
        <v>1085</v>
      </c>
      <c r="F803" s="18" t="s">
        <v>1077</v>
      </c>
      <c r="G803" s="19" t="s">
        <v>1084</v>
      </c>
      <c r="H803" s="20"/>
      <c r="I803" s="20" t="s">
        <v>14</v>
      </c>
      <c r="J803" s="23" t="str">
        <f t="shared" si="26"/>
        <v>行田市立長野中学校女子バレー部</v>
      </c>
      <c r="K803" s="23" t="str">
        <f t="shared" si="27"/>
        <v>206003</v>
      </c>
    </row>
    <row r="804" spans="2:11" x14ac:dyDescent="0.25">
      <c r="B804">
        <v>2</v>
      </c>
      <c r="C804">
        <v>6</v>
      </c>
      <c r="D804">
        <v>4</v>
      </c>
      <c r="E804" t="s">
        <v>1088</v>
      </c>
      <c r="F804" s="18" t="s">
        <v>1077</v>
      </c>
      <c r="G804" s="19" t="s">
        <v>1087</v>
      </c>
      <c r="H804" s="20"/>
      <c r="I804" s="20" t="s">
        <v>14</v>
      </c>
      <c r="J804" s="23" t="str">
        <f t="shared" si="26"/>
        <v>行田市立見沼中学校女子バレー部</v>
      </c>
      <c r="K804" s="23" t="str">
        <f t="shared" si="27"/>
        <v>206004</v>
      </c>
    </row>
    <row r="805" spans="2:11" x14ac:dyDescent="0.25">
      <c r="B805">
        <v>2</v>
      </c>
      <c r="C805">
        <v>6</v>
      </c>
      <c r="D805">
        <v>5</v>
      </c>
      <c r="E805" t="s">
        <v>1091</v>
      </c>
      <c r="F805" s="18" t="s">
        <v>1077</v>
      </c>
      <c r="G805" s="19" t="s">
        <v>1090</v>
      </c>
      <c r="H805" s="20"/>
      <c r="I805" s="20" t="s">
        <v>14</v>
      </c>
      <c r="J805" s="23" t="str">
        <f t="shared" si="26"/>
        <v>行田市立埼玉中学校女子バレー部</v>
      </c>
      <c r="K805" s="23" t="str">
        <f t="shared" si="27"/>
        <v>206005</v>
      </c>
    </row>
    <row r="806" spans="2:11" x14ac:dyDescent="0.25">
      <c r="B806">
        <v>2</v>
      </c>
      <c r="C806">
        <v>6</v>
      </c>
      <c r="D806">
        <v>6</v>
      </c>
      <c r="E806" t="s">
        <v>1094</v>
      </c>
      <c r="F806" s="18" t="s">
        <v>1077</v>
      </c>
      <c r="G806" s="19" t="s">
        <v>1093</v>
      </c>
      <c r="H806" s="20"/>
      <c r="I806" s="20"/>
      <c r="J806" s="23" t="str">
        <f t="shared" si="26"/>
        <v>行田市立太田中学校女子バレー部</v>
      </c>
      <c r="K806" s="23" t="str">
        <f t="shared" si="27"/>
        <v>206006</v>
      </c>
    </row>
    <row r="807" spans="2:11" x14ac:dyDescent="0.25">
      <c r="B807">
        <v>2</v>
      </c>
      <c r="C807">
        <v>6</v>
      </c>
      <c r="D807">
        <v>7</v>
      </c>
      <c r="E807" t="s">
        <v>1096</v>
      </c>
      <c r="F807" s="18" t="s">
        <v>1077</v>
      </c>
      <c r="G807" s="19" t="s">
        <v>216</v>
      </c>
      <c r="H807" s="20"/>
      <c r="I807" s="20" t="s">
        <v>14</v>
      </c>
      <c r="J807" s="23" t="str">
        <f t="shared" si="26"/>
        <v>行田市立西中学校女子バレー部</v>
      </c>
      <c r="K807" s="23" t="str">
        <f t="shared" si="27"/>
        <v>206007</v>
      </c>
    </row>
    <row r="808" spans="2:11" x14ac:dyDescent="0.25">
      <c r="B808">
        <v>2</v>
      </c>
      <c r="C808">
        <v>6</v>
      </c>
      <c r="D808">
        <v>8</v>
      </c>
      <c r="E808" t="s">
        <v>1099</v>
      </c>
      <c r="F808" s="18" t="s">
        <v>1077</v>
      </c>
      <c r="G808" s="19" t="s">
        <v>1098</v>
      </c>
      <c r="H808" s="20"/>
      <c r="I808" s="20" t="s">
        <v>14</v>
      </c>
      <c r="J808" s="23" t="str">
        <f t="shared" si="26"/>
        <v>行田市立南河原中学校女子バレー部</v>
      </c>
      <c r="K808" s="23" t="str">
        <f t="shared" si="27"/>
        <v>206008</v>
      </c>
    </row>
    <row r="809" spans="2:11" x14ac:dyDescent="0.25">
      <c r="B809">
        <v>2</v>
      </c>
      <c r="C809">
        <v>6</v>
      </c>
      <c r="D809">
        <v>9</v>
      </c>
      <c r="E809" t="s">
        <v>1103</v>
      </c>
      <c r="F809" s="18" t="s">
        <v>1101</v>
      </c>
      <c r="G809" s="19" t="s">
        <v>1102</v>
      </c>
      <c r="H809" s="20" t="s">
        <v>14</v>
      </c>
      <c r="I809" s="20" t="s">
        <v>14</v>
      </c>
      <c r="J809" s="23" t="str">
        <f t="shared" si="26"/>
        <v>加須市立昭和中学校女子バレー部</v>
      </c>
      <c r="K809" s="23" t="str">
        <f t="shared" si="27"/>
        <v>206009</v>
      </c>
    </row>
    <row r="810" spans="2:11" x14ac:dyDescent="0.25">
      <c r="B810">
        <v>2</v>
      </c>
      <c r="C810">
        <v>6</v>
      </c>
      <c r="D810">
        <v>10</v>
      </c>
      <c r="E810" t="s">
        <v>1106</v>
      </c>
      <c r="F810" s="18" t="s">
        <v>1101</v>
      </c>
      <c r="G810" s="19" t="s">
        <v>1105</v>
      </c>
      <c r="H810" s="20"/>
      <c r="I810" s="20" t="s">
        <v>43</v>
      </c>
      <c r="J810" s="23" t="str">
        <f t="shared" si="26"/>
        <v>加須市立加須西中学校女子バレー部</v>
      </c>
      <c r="K810" s="23" t="str">
        <f t="shared" si="27"/>
        <v>206010</v>
      </c>
    </row>
    <row r="811" spans="2:11" x14ac:dyDescent="0.25">
      <c r="B811">
        <v>2</v>
      </c>
      <c r="C811">
        <v>6</v>
      </c>
      <c r="D811">
        <v>11</v>
      </c>
      <c r="E811" t="s">
        <v>1109</v>
      </c>
      <c r="F811" s="18" t="s">
        <v>1101</v>
      </c>
      <c r="G811" s="19" t="s">
        <v>1108</v>
      </c>
      <c r="H811" s="20"/>
      <c r="I811" s="20"/>
      <c r="J811" s="23" t="str">
        <f t="shared" si="26"/>
        <v>加須市立加須東中学校女子バレー部</v>
      </c>
      <c r="K811" s="23" t="str">
        <f t="shared" si="27"/>
        <v>206011</v>
      </c>
    </row>
    <row r="812" spans="2:11" x14ac:dyDescent="0.25">
      <c r="B812">
        <v>2</v>
      </c>
      <c r="C812">
        <v>6</v>
      </c>
      <c r="D812">
        <v>12</v>
      </c>
      <c r="E812" t="s">
        <v>1112</v>
      </c>
      <c r="F812" s="18" t="s">
        <v>1101</v>
      </c>
      <c r="G812" s="19" t="s">
        <v>1111</v>
      </c>
      <c r="H812" s="20"/>
      <c r="I812" s="20" t="s">
        <v>14</v>
      </c>
      <c r="J812" s="23" t="str">
        <f t="shared" si="26"/>
        <v>加須市立加須北中学校女子バレー部</v>
      </c>
      <c r="K812" s="23" t="str">
        <f t="shared" si="27"/>
        <v>206012</v>
      </c>
    </row>
    <row r="813" spans="2:11" x14ac:dyDescent="0.25">
      <c r="B813">
        <v>2</v>
      </c>
      <c r="C813">
        <v>6</v>
      </c>
      <c r="D813">
        <v>13</v>
      </c>
      <c r="E813" t="s">
        <v>1115</v>
      </c>
      <c r="F813" s="18" t="s">
        <v>1101</v>
      </c>
      <c r="G813" s="19" t="s">
        <v>1114</v>
      </c>
      <c r="H813" s="20"/>
      <c r="I813" s="20" t="s">
        <v>14</v>
      </c>
      <c r="J813" s="23" t="str">
        <f t="shared" si="26"/>
        <v>加須市立加須平成中学校女子バレー部</v>
      </c>
      <c r="K813" s="23" t="str">
        <f t="shared" si="27"/>
        <v>206013</v>
      </c>
    </row>
    <row r="814" spans="2:11" x14ac:dyDescent="0.25">
      <c r="B814">
        <v>2</v>
      </c>
      <c r="C814">
        <v>6</v>
      </c>
      <c r="D814">
        <v>14</v>
      </c>
      <c r="E814" t="s">
        <v>1118</v>
      </c>
      <c r="F814" s="18" t="s">
        <v>1101</v>
      </c>
      <c r="G814" s="19" t="s">
        <v>1117</v>
      </c>
      <c r="H814" s="20"/>
      <c r="I814" s="20" t="s">
        <v>14</v>
      </c>
      <c r="J814" s="23" t="str">
        <f t="shared" si="26"/>
        <v>加須市立騎西中学校女子バレー部</v>
      </c>
      <c r="K814" s="23" t="str">
        <f t="shared" si="27"/>
        <v>206014</v>
      </c>
    </row>
    <row r="815" spans="2:11" x14ac:dyDescent="0.25">
      <c r="B815">
        <v>2</v>
      </c>
      <c r="C815">
        <v>6</v>
      </c>
      <c r="D815">
        <v>15</v>
      </c>
      <c r="E815" t="s">
        <v>1121</v>
      </c>
      <c r="F815" s="18" t="s">
        <v>1101</v>
      </c>
      <c r="G815" s="19" t="s">
        <v>1120</v>
      </c>
      <c r="H815" s="20"/>
      <c r="I815" s="20"/>
      <c r="J815" s="23" t="str">
        <f t="shared" si="26"/>
        <v>加須市立北川辺中学校女子バレー部</v>
      </c>
      <c r="K815" s="23" t="str">
        <f t="shared" si="27"/>
        <v>206015</v>
      </c>
    </row>
    <row r="816" spans="2:11" x14ac:dyDescent="0.25">
      <c r="B816">
        <v>2</v>
      </c>
      <c r="C816">
        <v>6</v>
      </c>
      <c r="D816">
        <v>16</v>
      </c>
      <c r="E816" t="s">
        <v>1124</v>
      </c>
      <c r="F816" s="18" t="s">
        <v>1101</v>
      </c>
      <c r="G816" s="19" t="s">
        <v>1123</v>
      </c>
      <c r="H816" s="20"/>
      <c r="I816" s="20" t="s">
        <v>14</v>
      </c>
      <c r="J816" s="23" t="str">
        <f t="shared" si="26"/>
        <v>加須市立大利根中学校女子バレー部</v>
      </c>
      <c r="K816" s="23" t="str">
        <f t="shared" si="27"/>
        <v>206016</v>
      </c>
    </row>
    <row r="817" spans="2:11" x14ac:dyDescent="0.25">
      <c r="B817">
        <v>2</v>
      </c>
      <c r="C817">
        <v>6</v>
      </c>
      <c r="D817">
        <v>17</v>
      </c>
      <c r="E817" t="s">
        <v>1127</v>
      </c>
      <c r="F817" s="18" t="s">
        <v>1126</v>
      </c>
      <c r="G817" s="19" t="s">
        <v>216</v>
      </c>
      <c r="H817" s="20" t="s">
        <v>14</v>
      </c>
      <c r="I817" s="20" t="s">
        <v>14</v>
      </c>
      <c r="J817" s="23" t="str">
        <f t="shared" si="26"/>
        <v>羽生市立西中学校女子バレー部</v>
      </c>
      <c r="K817" s="23" t="str">
        <f t="shared" si="27"/>
        <v>206017</v>
      </c>
    </row>
    <row r="818" spans="2:11" x14ac:dyDescent="0.25">
      <c r="B818">
        <v>2</v>
      </c>
      <c r="C818">
        <v>6</v>
      </c>
      <c r="D818">
        <v>18</v>
      </c>
      <c r="E818" t="s">
        <v>1129</v>
      </c>
      <c r="F818" s="18" t="s">
        <v>1126</v>
      </c>
      <c r="G818" s="19" t="s">
        <v>219</v>
      </c>
      <c r="H818" s="20" t="s">
        <v>14</v>
      </c>
      <c r="I818" s="20" t="s">
        <v>14</v>
      </c>
      <c r="J818" s="23" t="str">
        <f t="shared" si="26"/>
        <v>羽生市立南中学校女子バレー部</v>
      </c>
      <c r="K818" s="23" t="str">
        <f t="shared" si="27"/>
        <v>206018</v>
      </c>
    </row>
    <row r="819" spans="2:11" x14ac:dyDescent="0.25">
      <c r="B819">
        <v>2</v>
      </c>
      <c r="C819">
        <v>6</v>
      </c>
      <c r="D819">
        <v>19</v>
      </c>
      <c r="E819" t="s">
        <v>1131</v>
      </c>
      <c r="F819" s="18" t="s">
        <v>1126</v>
      </c>
      <c r="G819" s="19" t="s">
        <v>212</v>
      </c>
      <c r="H819" s="20"/>
      <c r="I819" s="20" t="s">
        <v>14</v>
      </c>
      <c r="J819" s="23" t="str">
        <f t="shared" si="26"/>
        <v>羽生市立東中学校女子バレー部</v>
      </c>
      <c r="K819" s="23" t="str">
        <f t="shared" si="27"/>
        <v>206019</v>
      </c>
    </row>
    <row r="820" spans="2:11" x14ac:dyDescent="0.25">
      <c r="B820">
        <v>2</v>
      </c>
      <c r="C820">
        <v>6</v>
      </c>
      <c r="D820">
        <v>20</v>
      </c>
      <c r="E820" t="s">
        <v>1135</v>
      </c>
      <c r="F820" s="18" t="s">
        <v>1133</v>
      </c>
      <c r="G820" s="19" t="s">
        <v>1134</v>
      </c>
      <c r="H820" s="20" t="s">
        <v>14</v>
      </c>
      <c r="I820" s="20" t="s">
        <v>14</v>
      </c>
      <c r="J820" s="23" t="str">
        <f t="shared" si="26"/>
        <v>春日部市立春日部中学校女子バレー部</v>
      </c>
      <c r="K820" s="23" t="str">
        <f t="shared" si="27"/>
        <v>206020</v>
      </c>
    </row>
    <row r="821" spans="2:11" x14ac:dyDescent="0.25">
      <c r="B821">
        <v>2</v>
      </c>
      <c r="C821">
        <v>6</v>
      </c>
      <c r="D821">
        <v>21</v>
      </c>
      <c r="E821" t="s">
        <v>1137</v>
      </c>
      <c r="F821" s="18" t="s">
        <v>1133</v>
      </c>
      <c r="G821" s="19" t="s">
        <v>212</v>
      </c>
      <c r="H821" s="20" t="s">
        <v>14</v>
      </c>
      <c r="I821" s="20" t="s">
        <v>14</v>
      </c>
      <c r="J821" s="23" t="str">
        <f t="shared" si="26"/>
        <v>春日部市立東中学校女子バレー部</v>
      </c>
      <c r="K821" s="23" t="str">
        <f t="shared" si="27"/>
        <v>206021</v>
      </c>
    </row>
    <row r="822" spans="2:11" x14ac:dyDescent="0.25">
      <c r="B822">
        <v>2</v>
      </c>
      <c r="C822">
        <v>6</v>
      </c>
      <c r="D822">
        <v>22</v>
      </c>
      <c r="E822" t="s">
        <v>1140</v>
      </c>
      <c r="F822" s="18" t="s">
        <v>1133</v>
      </c>
      <c r="G822" s="19" t="s">
        <v>1139</v>
      </c>
      <c r="H822" s="20" t="s">
        <v>14</v>
      </c>
      <c r="I822" s="20" t="s">
        <v>14</v>
      </c>
      <c r="J822" s="23" t="str">
        <f t="shared" si="26"/>
        <v>春日部市立豊春中学校女子バレー部</v>
      </c>
      <c r="K822" s="23" t="str">
        <f t="shared" si="27"/>
        <v>206022</v>
      </c>
    </row>
    <row r="823" spans="2:11" x14ac:dyDescent="0.25">
      <c r="B823">
        <v>2</v>
      </c>
      <c r="C823">
        <v>6</v>
      </c>
      <c r="D823">
        <v>23</v>
      </c>
      <c r="E823" t="s">
        <v>1143</v>
      </c>
      <c r="F823" s="18" t="s">
        <v>1133</v>
      </c>
      <c r="G823" s="19" t="s">
        <v>1142</v>
      </c>
      <c r="H823" s="20" t="s">
        <v>14</v>
      </c>
      <c r="I823" s="20" t="s">
        <v>14</v>
      </c>
      <c r="J823" s="23" t="str">
        <f t="shared" si="26"/>
        <v>春日部市立武里中学校女子バレー部</v>
      </c>
      <c r="K823" s="23" t="str">
        <f t="shared" si="27"/>
        <v>206023</v>
      </c>
    </row>
    <row r="824" spans="2:11" x14ac:dyDescent="0.25">
      <c r="B824">
        <v>2</v>
      </c>
      <c r="C824">
        <v>6</v>
      </c>
      <c r="D824">
        <v>24</v>
      </c>
      <c r="E824" t="s">
        <v>1146</v>
      </c>
      <c r="F824" s="18" t="s">
        <v>1133</v>
      </c>
      <c r="G824" s="19" t="s">
        <v>1145</v>
      </c>
      <c r="H824" s="20"/>
      <c r="I824" s="20"/>
      <c r="J824" s="23" t="str">
        <f t="shared" si="26"/>
        <v>春日部市立谷原中学校女子バレー部</v>
      </c>
      <c r="K824" s="23" t="str">
        <f t="shared" si="27"/>
        <v>206024</v>
      </c>
    </row>
    <row r="825" spans="2:11" x14ac:dyDescent="0.25">
      <c r="B825">
        <v>2</v>
      </c>
      <c r="C825">
        <v>6</v>
      </c>
      <c r="D825">
        <v>25</v>
      </c>
      <c r="E825" t="s">
        <v>1149</v>
      </c>
      <c r="F825" s="18" t="s">
        <v>1133</v>
      </c>
      <c r="G825" s="19" t="s">
        <v>1148</v>
      </c>
      <c r="H825" s="20" t="s">
        <v>14</v>
      </c>
      <c r="I825" s="20" t="s">
        <v>14</v>
      </c>
      <c r="J825" s="23" t="str">
        <f t="shared" si="26"/>
        <v>春日部市立大沼中学校女子バレー部</v>
      </c>
      <c r="K825" s="23" t="str">
        <f t="shared" si="27"/>
        <v>206025</v>
      </c>
    </row>
    <row r="826" spans="2:11" x14ac:dyDescent="0.25">
      <c r="B826">
        <v>2</v>
      </c>
      <c r="C826">
        <v>6</v>
      </c>
      <c r="D826">
        <v>26</v>
      </c>
      <c r="E826" t="s">
        <v>1152</v>
      </c>
      <c r="F826" s="18" t="s">
        <v>1133</v>
      </c>
      <c r="G826" s="19" t="s">
        <v>1151</v>
      </c>
      <c r="H826" s="20" t="s">
        <v>14</v>
      </c>
      <c r="I826" s="20" t="s">
        <v>14</v>
      </c>
      <c r="J826" s="23" t="str">
        <f t="shared" si="26"/>
        <v>春日部市立豊野中学校女子バレー部</v>
      </c>
      <c r="K826" s="23" t="str">
        <f t="shared" si="27"/>
        <v>206026</v>
      </c>
    </row>
    <row r="827" spans="2:11" x14ac:dyDescent="0.25">
      <c r="B827">
        <v>2</v>
      </c>
      <c r="C827">
        <v>6</v>
      </c>
      <c r="D827">
        <v>27</v>
      </c>
      <c r="E827" t="s">
        <v>1155</v>
      </c>
      <c r="F827" s="18" t="s">
        <v>1133</v>
      </c>
      <c r="G827" s="19" t="s">
        <v>1154</v>
      </c>
      <c r="H827" s="20"/>
      <c r="I827" s="20"/>
      <c r="J827" s="23" t="str">
        <f t="shared" si="26"/>
        <v>春日部市立中野中学校女子バレー部</v>
      </c>
      <c r="K827" s="23" t="str">
        <f t="shared" si="27"/>
        <v>206027</v>
      </c>
    </row>
    <row r="828" spans="2:11" x14ac:dyDescent="0.25">
      <c r="B828">
        <v>2</v>
      </c>
      <c r="C828">
        <v>6</v>
      </c>
      <c r="D828">
        <v>28</v>
      </c>
      <c r="E828" t="s">
        <v>1158</v>
      </c>
      <c r="F828" s="18" t="s">
        <v>1133</v>
      </c>
      <c r="G828" s="19" t="s">
        <v>1157</v>
      </c>
      <c r="H828" s="20" t="s">
        <v>14</v>
      </c>
      <c r="I828" s="20" t="s">
        <v>14</v>
      </c>
      <c r="J828" s="23" t="str">
        <f t="shared" si="26"/>
        <v>春日部市立緑中学校女子バレー部</v>
      </c>
      <c r="K828" s="23" t="str">
        <f t="shared" si="27"/>
        <v>206028</v>
      </c>
    </row>
    <row r="829" spans="2:11" x14ac:dyDescent="0.25">
      <c r="B829">
        <v>2</v>
      </c>
      <c r="C829">
        <v>6</v>
      </c>
      <c r="D829">
        <v>29</v>
      </c>
      <c r="E829" t="s">
        <v>1161</v>
      </c>
      <c r="F829" s="18" t="s">
        <v>1133</v>
      </c>
      <c r="G829" s="19" t="s">
        <v>1160</v>
      </c>
      <c r="H829" s="20"/>
      <c r="I829" s="20" t="s">
        <v>14</v>
      </c>
      <c r="J829" s="23" t="str">
        <f t="shared" ref="J829:J892" si="28">F829&amp;G829&amp;"中学校女子バレー部"</f>
        <v>春日部市立大増中学校女子バレー部</v>
      </c>
      <c r="K829" s="23" t="str">
        <f t="shared" ref="K829:K892" si="29">E829</f>
        <v>206029</v>
      </c>
    </row>
    <row r="830" spans="2:11" x14ac:dyDescent="0.25">
      <c r="B830">
        <v>2</v>
      </c>
      <c r="C830">
        <v>6</v>
      </c>
      <c r="D830">
        <v>30</v>
      </c>
      <c r="E830" t="s">
        <v>1164</v>
      </c>
      <c r="F830" s="18" t="s">
        <v>1133</v>
      </c>
      <c r="G830" s="19" t="s">
        <v>1163</v>
      </c>
      <c r="H830" s="20"/>
      <c r="I830" s="20"/>
      <c r="J830" s="23" t="str">
        <f t="shared" si="28"/>
        <v>春日部市立江戸川中学校女子バレー部</v>
      </c>
      <c r="K830" s="23" t="str">
        <f t="shared" si="29"/>
        <v>206030</v>
      </c>
    </row>
    <row r="831" spans="2:11" x14ac:dyDescent="0.25">
      <c r="B831">
        <v>2</v>
      </c>
      <c r="C831">
        <v>6</v>
      </c>
      <c r="D831">
        <v>31</v>
      </c>
      <c r="E831" t="s">
        <v>1167</v>
      </c>
      <c r="F831" s="18" t="s">
        <v>1133</v>
      </c>
      <c r="G831" s="19" t="s">
        <v>1166</v>
      </c>
      <c r="H831" s="20"/>
      <c r="I831" s="20" t="s">
        <v>14</v>
      </c>
      <c r="J831" s="23" t="str">
        <f t="shared" si="28"/>
        <v>春日部市立葛飾中学校女子バレー部</v>
      </c>
      <c r="K831" s="23" t="str">
        <f t="shared" si="29"/>
        <v>206031</v>
      </c>
    </row>
    <row r="832" spans="2:11" x14ac:dyDescent="0.25">
      <c r="B832">
        <v>2</v>
      </c>
      <c r="C832">
        <v>6</v>
      </c>
      <c r="D832">
        <v>32</v>
      </c>
      <c r="E832" t="s">
        <v>1170</v>
      </c>
      <c r="F832" s="18" t="s">
        <v>1133</v>
      </c>
      <c r="G832" s="19" t="s">
        <v>1169</v>
      </c>
      <c r="H832" s="20"/>
      <c r="I832" s="20" t="s">
        <v>14</v>
      </c>
      <c r="J832" s="23" t="str">
        <f t="shared" si="28"/>
        <v>春日部市立飯沼中学校女子バレー部</v>
      </c>
      <c r="K832" s="23" t="str">
        <f t="shared" si="29"/>
        <v>206032</v>
      </c>
    </row>
    <row r="833" spans="2:11" x14ac:dyDescent="0.25">
      <c r="B833">
        <v>2</v>
      </c>
      <c r="C833">
        <v>6</v>
      </c>
      <c r="D833">
        <v>33</v>
      </c>
      <c r="E833" t="s">
        <v>1174</v>
      </c>
      <c r="F833" s="18" t="s">
        <v>1172</v>
      </c>
      <c r="G833" s="19" t="s">
        <v>1173</v>
      </c>
      <c r="H833" s="20"/>
      <c r="I833" s="20" t="s">
        <v>14</v>
      </c>
      <c r="J833" s="23" t="str">
        <f t="shared" si="28"/>
        <v>久喜市立久喜中学校女子バレー部</v>
      </c>
      <c r="K833" s="23" t="str">
        <f t="shared" si="29"/>
        <v>206033</v>
      </c>
    </row>
    <row r="834" spans="2:11" x14ac:dyDescent="0.25">
      <c r="B834">
        <v>2</v>
      </c>
      <c r="C834">
        <v>6</v>
      </c>
      <c r="D834">
        <v>34</v>
      </c>
      <c r="E834" t="s">
        <v>1177</v>
      </c>
      <c r="F834" s="18" t="s">
        <v>1172</v>
      </c>
      <c r="G834" s="19" t="s">
        <v>1176</v>
      </c>
      <c r="H834" s="20"/>
      <c r="I834" s="20" t="s">
        <v>14</v>
      </c>
      <c r="J834" s="23" t="str">
        <f t="shared" si="28"/>
        <v>久喜市立久喜南中学校女子バレー部</v>
      </c>
      <c r="K834" s="23" t="str">
        <f t="shared" si="29"/>
        <v>206034</v>
      </c>
    </row>
    <row r="835" spans="2:11" x14ac:dyDescent="0.25">
      <c r="B835">
        <v>2</v>
      </c>
      <c r="C835">
        <v>6</v>
      </c>
      <c r="D835">
        <v>35</v>
      </c>
      <c r="E835" t="s">
        <v>1180</v>
      </c>
      <c r="F835" s="18" t="s">
        <v>1172</v>
      </c>
      <c r="G835" s="19" t="s">
        <v>1179</v>
      </c>
      <c r="H835" s="20"/>
      <c r="I835" s="20" t="s">
        <v>14</v>
      </c>
      <c r="J835" s="23" t="str">
        <f t="shared" si="28"/>
        <v>久喜市立久喜東中学校女子バレー部</v>
      </c>
      <c r="K835" s="23" t="str">
        <f t="shared" si="29"/>
        <v>206035</v>
      </c>
    </row>
    <row r="836" spans="2:11" x14ac:dyDescent="0.25">
      <c r="B836">
        <v>2</v>
      </c>
      <c r="C836">
        <v>6</v>
      </c>
      <c r="D836">
        <v>36</v>
      </c>
      <c r="E836" t="s">
        <v>1183</v>
      </c>
      <c r="F836" s="18" t="s">
        <v>1172</v>
      </c>
      <c r="G836" s="19" t="s">
        <v>1182</v>
      </c>
      <c r="H836" s="20"/>
      <c r="I836" s="20" t="s">
        <v>14</v>
      </c>
      <c r="J836" s="23" t="str">
        <f t="shared" si="28"/>
        <v>久喜市立太東中学校女子バレー部</v>
      </c>
      <c r="K836" s="23" t="str">
        <f t="shared" si="29"/>
        <v>206036</v>
      </c>
    </row>
    <row r="837" spans="2:11" x14ac:dyDescent="0.25">
      <c r="B837">
        <v>2</v>
      </c>
      <c r="C837">
        <v>6</v>
      </c>
      <c r="D837">
        <v>37</v>
      </c>
      <c r="E837" t="s">
        <v>1186</v>
      </c>
      <c r="F837" s="18" t="s">
        <v>1172</v>
      </c>
      <c r="G837" s="19" t="s">
        <v>1185</v>
      </c>
      <c r="H837" s="20"/>
      <c r="I837" s="20" t="s">
        <v>14</v>
      </c>
      <c r="J837" s="23" t="str">
        <f t="shared" si="28"/>
        <v>久喜市立栗橋東中学校女子バレー部</v>
      </c>
      <c r="K837" s="23" t="str">
        <f t="shared" si="29"/>
        <v>206037</v>
      </c>
    </row>
    <row r="838" spans="2:11" x14ac:dyDescent="0.25">
      <c r="B838">
        <v>2</v>
      </c>
      <c r="C838">
        <v>6</v>
      </c>
      <c r="D838">
        <v>38</v>
      </c>
      <c r="E838" t="s">
        <v>1189</v>
      </c>
      <c r="F838" s="18" t="s">
        <v>1172</v>
      </c>
      <c r="G838" s="19" t="s">
        <v>1188</v>
      </c>
      <c r="H838" s="20"/>
      <c r="I838" s="20" t="s">
        <v>14</v>
      </c>
      <c r="J838" s="23" t="str">
        <f t="shared" si="28"/>
        <v>久喜市立栗橋西中学校女子バレー部</v>
      </c>
      <c r="K838" s="23" t="str">
        <f t="shared" si="29"/>
        <v>206038</v>
      </c>
    </row>
    <row r="839" spans="2:11" x14ac:dyDescent="0.25">
      <c r="B839">
        <v>2</v>
      </c>
      <c r="C839">
        <v>6</v>
      </c>
      <c r="D839">
        <v>39</v>
      </c>
      <c r="E839" t="s">
        <v>1192</v>
      </c>
      <c r="F839" s="18" t="s">
        <v>1172</v>
      </c>
      <c r="G839" s="19" t="s">
        <v>1191</v>
      </c>
      <c r="H839" s="20"/>
      <c r="I839" s="20" t="s">
        <v>14</v>
      </c>
      <c r="J839" s="23" t="str">
        <f t="shared" si="28"/>
        <v>久喜市立鷲宮中学校女子バレー部</v>
      </c>
      <c r="K839" s="23" t="str">
        <f t="shared" si="29"/>
        <v>206039</v>
      </c>
    </row>
    <row r="840" spans="2:11" x14ac:dyDescent="0.25">
      <c r="B840">
        <v>2</v>
      </c>
      <c r="C840">
        <v>6</v>
      </c>
      <c r="D840">
        <v>40</v>
      </c>
      <c r="E840" t="s">
        <v>1195</v>
      </c>
      <c r="F840" s="18" t="s">
        <v>1172</v>
      </c>
      <c r="G840" s="19" t="s">
        <v>1194</v>
      </c>
      <c r="H840" s="20"/>
      <c r="I840" s="20" t="s">
        <v>14</v>
      </c>
      <c r="J840" s="23" t="str">
        <f t="shared" si="28"/>
        <v>久喜市立鷲宮東中学校女子バレー部</v>
      </c>
      <c r="K840" s="23" t="str">
        <f t="shared" si="29"/>
        <v>206040</v>
      </c>
    </row>
    <row r="841" spans="2:11" x14ac:dyDescent="0.25">
      <c r="B841">
        <v>2</v>
      </c>
      <c r="C841">
        <v>6</v>
      </c>
      <c r="D841">
        <v>41</v>
      </c>
      <c r="E841" t="s">
        <v>1198</v>
      </c>
      <c r="F841" s="18" t="s">
        <v>1172</v>
      </c>
      <c r="G841" s="19" t="s">
        <v>1197</v>
      </c>
      <c r="H841" s="20"/>
      <c r="I841" s="20" t="s">
        <v>14</v>
      </c>
      <c r="J841" s="23" t="str">
        <f t="shared" si="28"/>
        <v>久喜市立鷲宮西中学校女子バレー部</v>
      </c>
      <c r="K841" s="23" t="str">
        <f t="shared" si="29"/>
        <v>206041</v>
      </c>
    </row>
    <row r="842" spans="2:11" x14ac:dyDescent="0.25">
      <c r="B842">
        <v>2</v>
      </c>
      <c r="C842">
        <v>6</v>
      </c>
      <c r="D842">
        <v>42</v>
      </c>
      <c r="E842" t="s">
        <v>1201</v>
      </c>
      <c r="F842" s="18" t="s">
        <v>1172</v>
      </c>
      <c r="G842" s="19" t="s">
        <v>1200</v>
      </c>
      <c r="H842" s="20"/>
      <c r="I842" s="20"/>
      <c r="J842" s="23" t="str">
        <f t="shared" si="28"/>
        <v>久喜市立菖蒲中学校女子バレー部</v>
      </c>
      <c r="K842" s="23" t="str">
        <f t="shared" si="29"/>
        <v>206042</v>
      </c>
    </row>
    <row r="843" spans="2:11" x14ac:dyDescent="0.25">
      <c r="B843">
        <v>2</v>
      </c>
      <c r="C843">
        <v>6</v>
      </c>
      <c r="D843">
        <v>43</v>
      </c>
      <c r="E843" t="s">
        <v>1204</v>
      </c>
      <c r="F843" s="18" t="s">
        <v>1172</v>
      </c>
      <c r="G843" s="19" t="s">
        <v>1203</v>
      </c>
      <c r="H843" s="20"/>
      <c r="I843" s="20"/>
      <c r="J843" s="23" t="str">
        <f t="shared" si="28"/>
        <v>久喜市立菖蒲南中学校女子バレー部</v>
      </c>
      <c r="K843" s="23" t="str">
        <f t="shared" si="29"/>
        <v>206043</v>
      </c>
    </row>
    <row r="844" spans="2:11" x14ac:dyDescent="0.25">
      <c r="B844">
        <v>2</v>
      </c>
      <c r="C844">
        <v>6</v>
      </c>
      <c r="D844">
        <v>44</v>
      </c>
      <c r="E844" t="s">
        <v>1208</v>
      </c>
      <c r="F844" s="18" t="s">
        <v>1206</v>
      </c>
      <c r="G844" s="19" t="s">
        <v>1207</v>
      </c>
      <c r="H844" s="20"/>
      <c r="I844" s="20" t="s">
        <v>14</v>
      </c>
      <c r="J844" s="23" t="str">
        <f t="shared" si="28"/>
        <v>幸手市立幸手中学校女子バレー部</v>
      </c>
      <c r="K844" s="23" t="str">
        <f t="shared" si="29"/>
        <v>206044</v>
      </c>
    </row>
    <row r="845" spans="2:11" x14ac:dyDescent="0.25">
      <c r="B845">
        <v>2</v>
      </c>
      <c r="C845">
        <v>6</v>
      </c>
      <c r="D845">
        <v>45</v>
      </c>
      <c r="E845" t="s">
        <v>1210</v>
      </c>
      <c r="F845" s="18" t="s">
        <v>1206</v>
      </c>
      <c r="G845" s="19" t="s">
        <v>212</v>
      </c>
      <c r="H845" s="20"/>
      <c r="I845" s="20" t="s">
        <v>14</v>
      </c>
      <c r="J845" s="23" t="str">
        <f t="shared" si="28"/>
        <v>幸手市立東中学校女子バレー部</v>
      </c>
      <c r="K845" s="23" t="str">
        <f t="shared" si="29"/>
        <v>206045</v>
      </c>
    </row>
    <row r="846" spans="2:11" x14ac:dyDescent="0.25">
      <c r="B846">
        <v>2</v>
      </c>
      <c r="C846">
        <v>6</v>
      </c>
      <c r="D846">
        <v>46</v>
      </c>
      <c r="E846" t="s">
        <v>1212</v>
      </c>
      <c r="F846" s="18" t="s">
        <v>1206</v>
      </c>
      <c r="G846" s="19" t="s">
        <v>216</v>
      </c>
      <c r="H846" s="20"/>
      <c r="I846" s="20" t="s">
        <v>14</v>
      </c>
      <c r="J846" s="23" t="str">
        <f t="shared" si="28"/>
        <v>幸手市立西中学校女子バレー部</v>
      </c>
      <c r="K846" s="23" t="str">
        <f t="shared" si="29"/>
        <v>206046</v>
      </c>
    </row>
    <row r="847" spans="2:11" x14ac:dyDescent="0.25">
      <c r="B847">
        <v>2</v>
      </c>
      <c r="C847">
        <v>6</v>
      </c>
      <c r="D847">
        <v>47</v>
      </c>
      <c r="E847" t="s">
        <v>1216</v>
      </c>
      <c r="F847" s="18" t="s">
        <v>1214</v>
      </c>
      <c r="G847" s="19" t="s">
        <v>1215</v>
      </c>
      <c r="H847" s="20"/>
      <c r="I847" s="20" t="s">
        <v>14</v>
      </c>
      <c r="J847" s="23" t="str">
        <f t="shared" si="28"/>
        <v>蓮田市立蓮田中学校女子バレー部</v>
      </c>
      <c r="K847" s="23" t="str">
        <f t="shared" si="29"/>
        <v>206047</v>
      </c>
    </row>
    <row r="848" spans="2:11" x14ac:dyDescent="0.25">
      <c r="B848">
        <v>2</v>
      </c>
      <c r="C848">
        <v>6</v>
      </c>
      <c r="D848">
        <v>48</v>
      </c>
      <c r="E848" t="s">
        <v>1219</v>
      </c>
      <c r="F848" s="18" t="s">
        <v>1214</v>
      </c>
      <c r="G848" s="19" t="s">
        <v>1218</v>
      </c>
      <c r="H848" s="20" t="s">
        <v>14</v>
      </c>
      <c r="I848" s="20" t="s">
        <v>14</v>
      </c>
      <c r="J848" s="23" t="str">
        <f t="shared" si="28"/>
        <v>蓮田市立平野中学校女子バレー部</v>
      </c>
      <c r="K848" s="23" t="str">
        <f t="shared" si="29"/>
        <v>206048</v>
      </c>
    </row>
    <row r="849" spans="2:11" x14ac:dyDescent="0.25">
      <c r="B849">
        <v>2</v>
      </c>
      <c r="C849">
        <v>6</v>
      </c>
      <c r="D849">
        <v>49</v>
      </c>
      <c r="E849" t="s">
        <v>1222</v>
      </c>
      <c r="F849" s="18" t="s">
        <v>1214</v>
      </c>
      <c r="G849" s="19" t="s">
        <v>1221</v>
      </c>
      <c r="H849" s="20" t="s">
        <v>14</v>
      </c>
      <c r="I849" s="20" t="s">
        <v>14</v>
      </c>
      <c r="J849" s="23" t="str">
        <f t="shared" si="28"/>
        <v>蓮田市立黒浜中学校女子バレー部</v>
      </c>
      <c r="K849" s="23" t="str">
        <f t="shared" si="29"/>
        <v>206049</v>
      </c>
    </row>
    <row r="850" spans="2:11" x14ac:dyDescent="0.25">
      <c r="B850">
        <v>2</v>
      </c>
      <c r="C850">
        <v>6</v>
      </c>
      <c r="D850">
        <v>50</v>
      </c>
      <c r="E850" t="s">
        <v>1225</v>
      </c>
      <c r="F850" s="18" t="s">
        <v>1214</v>
      </c>
      <c r="G850" s="19" t="s">
        <v>1224</v>
      </c>
      <c r="H850" s="20"/>
      <c r="I850" s="20" t="s">
        <v>14</v>
      </c>
      <c r="J850" s="23" t="str">
        <f t="shared" si="28"/>
        <v>蓮田市立蓮田南中学校女子バレー部</v>
      </c>
      <c r="K850" s="23" t="str">
        <f t="shared" si="29"/>
        <v>206050</v>
      </c>
    </row>
    <row r="851" spans="2:11" x14ac:dyDescent="0.25">
      <c r="B851">
        <v>2</v>
      </c>
      <c r="C851">
        <v>6</v>
      </c>
      <c r="D851">
        <v>51</v>
      </c>
      <c r="E851" t="s">
        <v>1228</v>
      </c>
      <c r="F851" s="18" t="s">
        <v>1214</v>
      </c>
      <c r="G851" s="19" t="s">
        <v>1227</v>
      </c>
      <c r="H851" s="20"/>
      <c r="I851" s="20" t="s">
        <v>14</v>
      </c>
      <c r="J851" s="23" t="str">
        <f t="shared" si="28"/>
        <v>蓮田市立黒浜西中学校女子バレー部</v>
      </c>
      <c r="K851" s="23" t="str">
        <f t="shared" si="29"/>
        <v>206051</v>
      </c>
    </row>
    <row r="852" spans="2:11" x14ac:dyDescent="0.25">
      <c r="B852">
        <v>2</v>
      </c>
      <c r="C852">
        <v>6</v>
      </c>
      <c r="D852">
        <v>52</v>
      </c>
      <c r="E852" t="s">
        <v>1232</v>
      </c>
      <c r="F852" s="18" t="s">
        <v>1230</v>
      </c>
      <c r="G852" s="19" t="s">
        <v>1231</v>
      </c>
      <c r="H852" s="20"/>
      <c r="I852" s="20" t="s">
        <v>14</v>
      </c>
      <c r="J852" s="23" t="str">
        <f t="shared" si="28"/>
        <v>宮代町立須賀中学校女子バレー部</v>
      </c>
      <c r="K852" s="23" t="str">
        <f t="shared" si="29"/>
        <v>206052</v>
      </c>
    </row>
    <row r="853" spans="2:11" x14ac:dyDescent="0.25">
      <c r="B853">
        <v>2</v>
      </c>
      <c r="C853">
        <v>6</v>
      </c>
      <c r="D853">
        <v>53</v>
      </c>
      <c r="E853" t="s">
        <v>1235</v>
      </c>
      <c r="F853" s="18" t="s">
        <v>1230</v>
      </c>
      <c r="G853" s="19" t="s">
        <v>1234</v>
      </c>
      <c r="H853" s="20"/>
      <c r="I853" s="20" t="s">
        <v>14</v>
      </c>
      <c r="J853" s="23" t="str">
        <f t="shared" si="28"/>
        <v>宮代町立百間中学校女子バレー部</v>
      </c>
      <c r="K853" s="23" t="str">
        <f t="shared" si="29"/>
        <v>206053</v>
      </c>
    </row>
    <row r="854" spans="2:11" x14ac:dyDescent="0.25">
      <c r="B854">
        <v>2</v>
      </c>
      <c r="C854">
        <v>6</v>
      </c>
      <c r="D854">
        <v>54</v>
      </c>
      <c r="E854" t="s">
        <v>1238</v>
      </c>
      <c r="F854" s="18" t="s">
        <v>1230</v>
      </c>
      <c r="G854" s="19" t="s">
        <v>1237</v>
      </c>
      <c r="H854" s="20"/>
      <c r="I854" s="20" t="s">
        <v>14</v>
      </c>
      <c r="J854" s="23" t="str">
        <f t="shared" si="28"/>
        <v>宮代町立前原中学校女子バレー部</v>
      </c>
      <c r="K854" s="23" t="str">
        <f t="shared" si="29"/>
        <v>206054</v>
      </c>
    </row>
    <row r="855" spans="2:11" x14ac:dyDescent="0.25">
      <c r="B855">
        <v>2</v>
      </c>
      <c r="C855">
        <v>6</v>
      </c>
      <c r="D855">
        <v>55</v>
      </c>
      <c r="E855" t="s">
        <v>1242</v>
      </c>
      <c r="F855" s="18" t="s">
        <v>1240</v>
      </c>
      <c r="G855" s="19" t="s">
        <v>1241</v>
      </c>
      <c r="H855" s="20"/>
      <c r="I855" s="20" t="s">
        <v>14</v>
      </c>
      <c r="J855" s="23" t="str">
        <f t="shared" si="28"/>
        <v>白岡市立篠津中学校女子バレー部</v>
      </c>
      <c r="K855" s="23" t="str">
        <f t="shared" si="29"/>
        <v>206055</v>
      </c>
    </row>
    <row r="856" spans="2:11" x14ac:dyDescent="0.25">
      <c r="B856">
        <v>2</v>
      </c>
      <c r="C856">
        <v>6</v>
      </c>
      <c r="D856">
        <v>56</v>
      </c>
      <c r="E856" t="s">
        <v>1245</v>
      </c>
      <c r="F856" s="18" t="s">
        <v>1240</v>
      </c>
      <c r="G856" s="19" t="s">
        <v>1244</v>
      </c>
      <c r="H856" s="20"/>
      <c r="I856" s="20"/>
      <c r="J856" s="23" t="str">
        <f t="shared" si="28"/>
        <v>白岡市立菁莪中学校女子バレー部</v>
      </c>
      <c r="K856" s="23" t="str">
        <f t="shared" si="29"/>
        <v>206056</v>
      </c>
    </row>
    <row r="857" spans="2:11" x14ac:dyDescent="0.25">
      <c r="B857">
        <v>2</v>
      </c>
      <c r="C857">
        <v>6</v>
      </c>
      <c r="D857">
        <v>57</v>
      </c>
      <c r="E857" t="s">
        <v>1247</v>
      </c>
      <c r="F857" s="18" t="s">
        <v>1240</v>
      </c>
      <c r="G857" s="19" t="s">
        <v>219</v>
      </c>
      <c r="H857" s="20"/>
      <c r="I857" s="20" t="s">
        <v>14</v>
      </c>
      <c r="J857" s="23" t="str">
        <f t="shared" si="28"/>
        <v>白岡市立南中学校女子バレー部</v>
      </c>
      <c r="K857" s="23" t="str">
        <f t="shared" si="29"/>
        <v>206057</v>
      </c>
    </row>
    <row r="858" spans="2:11" x14ac:dyDescent="0.25">
      <c r="B858">
        <v>2</v>
      </c>
      <c r="C858">
        <v>6</v>
      </c>
      <c r="D858">
        <v>58</v>
      </c>
      <c r="E858" t="s">
        <v>1250</v>
      </c>
      <c r="F858" s="18" t="s">
        <v>1240</v>
      </c>
      <c r="G858" s="19" t="s">
        <v>1249</v>
      </c>
      <c r="H858" s="20"/>
      <c r="I858" s="20" t="s">
        <v>14</v>
      </c>
      <c r="J858" s="23" t="str">
        <f t="shared" si="28"/>
        <v>白岡市立白岡中学校女子バレー部</v>
      </c>
      <c r="K858" s="23" t="str">
        <f t="shared" si="29"/>
        <v>206058</v>
      </c>
    </row>
    <row r="859" spans="2:11" x14ac:dyDescent="0.25">
      <c r="B859">
        <v>2</v>
      </c>
      <c r="C859">
        <v>6</v>
      </c>
      <c r="D859">
        <v>59</v>
      </c>
      <c r="E859" t="s">
        <v>1254</v>
      </c>
      <c r="F859" s="18" t="s">
        <v>1252</v>
      </c>
      <c r="G859" s="19" t="s">
        <v>1253</v>
      </c>
      <c r="H859" s="20" t="s">
        <v>14</v>
      </c>
      <c r="I859" s="20" t="s">
        <v>14</v>
      </c>
      <c r="J859" s="23" t="str">
        <f t="shared" si="28"/>
        <v>杉戸町立杉戸中学校女子バレー部</v>
      </c>
      <c r="K859" s="23" t="str">
        <f t="shared" si="29"/>
        <v>206059</v>
      </c>
    </row>
    <row r="860" spans="2:11" x14ac:dyDescent="0.25">
      <c r="B860">
        <v>2</v>
      </c>
      <c r="C860">
        <v>6</v>
      </c>
      <c r="D860">
        <v>60</v>
      </c>
      <c r="E860" t="s">
        <v>1256</v>
      </c>
      <c r="F860" s="18" t="s">
        <v>1252</v>
      </c>
      <c r="G860" s="19" t="s">
        <v>212</v>
      </c>
      <c r="H860" s="20"/>
      <c r="I860" s="20" t="s">
        <v>14</v>
      </c>
      <c r="J860" s="23" t="str">
        <f t="shared" si="28"/>
        <v>杉戸町立東中学校女子バレー部</v>
      </c>
      <c r="K860" s="23" t="str">
        <f t="shared" si="29"/>
        <v>206060</v>
      </c>
    </row>
    <row r="861" spans="2:11" x14ac:dyDescent="0.25">
      <c r="B861">
        <v>2</v>
      </c>
      <c r="C861">
        <v>6</v>
      </c>
      <c r="D861">
        <v>61</v>
      </c>
      <c r="E861" t="s">
        <v>1259</v>
      </c>
      <c r="F861" s="18" t="s">
        <v>1252</v>
      </c>
      <c r="G861" s="19" t="s">
        <v>1258</v>
      </c>
      <c r="H861" s="20"/>
      <c r="I861" s="20" t="s">
        <v>14</v>
      </c>
      <c r="J861" s="23" t="str">
        <f t="shared" si="28"/>
        <v>杉戸町立広島中学校女子バレー部</v>
      </c>
      <c r="K861" s="23" t="str">
        <f t="shared" si="29"/>
        <v>206061</v>
      </c>
    </row>
    <row r="862" spans="2:11" x14ac:dyDescent="0.25">
      <c r="B862">
        <v>2</v>
      </c>
      <c r="C862">
        <v>6</v>
      </c>
      <c r="D862">
        <v>62</v>
      </c>
      <c r="E862" t="s">
        <v>1262</v>
      </c>
      <c r="F862" s="18" t="s">
        <v>1261</v>
      </c>
      <c r="G862" s="19" t="s">
        <v>606</v>
      </c>
      <c r="H862" s="20" t="s">
        <v>14</v>
      </c>
      <c r="I862" s="20" t="s">
        <v>14</v>
      </c>
      <c r="J862" s="23" t="str">
        <f t="shared" si="28"/>
        <v>越谷市立中央中学校女子バレー部</v>
      </c>
      <c r="K862" s="23" t="str">
        <f t="shared" si="29"/>
        <v>206062</v>
      </c>
    </row>
    <row r="863" spans="2:11" x14ac:dyDescent="0.25">
      <c r="B863">
        <v>2</v>
      </c>
      <c r="C863">
        <v>6</v>
      </c>
      <c r="D863">
        <v>63</v>
      </c>
      <c r="E863" t="s">
        <v>1264</v>
      </c>
      <c r="F863" s="18" t="s">
        <v>1261</v>
      </c>
      <c r="G863" s="19" t="s">
        <v>212</v>
      </c>
      <c r="H863" s="20"/>
      <c r="I863" s="20" t="s">
        <v>14</v>
      </c>
      <c r="J863" s="23" t="str">
        <f t="shared" si="28"/>
        <v>越谷市立東中学校女子バレー部</v>
      </c>
      <c r="K863" s="23" t="str">
        <f t="shared" si="29"/>
        <v>206063</v>
      </c>
    </row>
    <row r="864" spans="2:11" x14ac:dyDescent="0.25">
      <c r="B864">
        <v>2</v>
      </c>
      <c r="C864">
        <v>6</v>
      </c>
      <c r="D864">
        <v>64</v>
      </c>
      <c r="E864" t="s">
        <v>1266</v>
      </c>
      <c r="F864" s="18" t="s">
        <v>1261</v>
      </c>
      <c r="G864" s="19" t="s">
        <v>216</v>
      </c>
      <c r="H864" s="20" t="s">
        <v>14</v>
      </c>
      <c r="I864" s="20" t="s">
        <v>14</v>
      </c>
      <c r="J864" s="23" t="str">
        <f t="shared" si="28"/>
        <v>越谷市立西中学校女子バレー部</v>
      </c>
      <c r="K864" s="23" t="str">
        <f t="shared" si="29"/>
        <v>206064</v>
      </c>
    </row>
    <row r="865" spans="2:11" x14ac:dyDescent="0.25">
      <c r="B865">
        <v>2</v>
      </c>
      <c r="C865">
        <v>6</v>
      </c>
      <c r="D865">
        <v>65</v>
      </c>
      <c r="E865" t="s">
        <v>1268</v>
      </c>
      <c r="F865" s="18" t="s">
        <v>1261</v>
      </c>
      <c r="G865" s="19" t="s">
        <v>219</v>
      </c>
      <c r="H865" s="20"/>
      <c r="I865" s="20" t="s">
        <v>14</v>
      </c>
      <c r="J865" s="23" t="str">
        <f t="shared" si="28"/>
        <v>越谷市立南中学校女子バレー部</v>
      </c>
      <c r="K865" s="23" t="str">
        <f t="shared" si="29"/>
        <v>206065</v>
      </c>
    </row>
    <row r="866" spans="2:11" x14ac:dyDescent="0.25">
      <c r="B866">
        <v>2</v>
      </c>
      <c r="C866">
        <v>6</v>
      </c>
      <c r="D866">
        <v>66</v>
      </c>
      <c r="E866" t="s">
        <v>1270</v>
      </c>
      <c r="F866" s="18" t="s">
        <v>1261</v>
      </c>
      <c r="G866" s="19" t="s">
        <v>222</v>
      </c>
      <c r="H866" s="20" t="s">
        <v>14</v>
      </c>
      <c r="I866" s="20" t="s">
        <v>14</v>
      </c>
      <c r="J866" s="23" t="str">
        <f t="shared" si="28"/>
        <v>越谷市立北中学校女子バレー部</v>
      </c>
      <c r="K866" s="23" t="str">
        <f t="shared" si="29"/>
        <v>206066</v>
      </c>
    </row>
    <row r="867" spans="2:11" x14ac:dyDescent="0.25">
      <c r="B867">
        <v>2</v>
      </c>
      <c r="C867">
        <v>6</v>
      </c>
      <c r="D867">
        <v>67</v>
      </c>
      <c r="E867" t="s">
        <v>1273</v>
      </c>
      <c r="F867" s="18" t="s">
        <v>1261</v>
      </c>
      <c r="G867" s="19" t="s">
        <v>1272</v>
      </c>
      <c r="H867" s="20" t="s">
        <v>14</v>
      </c>
      <c r="I867" s="20" t="s">
        <v>14</v>
      </c>
      <c r="J867" s="23" t="str">
        <f t="shared" si="28"/>
        <v>越谷市立富士中学校女子バレー部</v>
      </c>
      <c r="K867" s="23" t="str">
        <f t="shared" si="29"/>
        <v>206067</v>
      </c>
    </row>
    <row r="868" spans="2:11" x14ac:dyDescent="0.25">
      <c r="B868">
        <v>2</v>
      </c>
      <c r="C868">
        <v>6</v>
      </c>
      <c r="D868">
        <v>68</v>
      </c>
      <c r="E868" t="s">
        <v>1276</v>
      </c>
      <c r="F868" s="18" t="s">
        <v>1261</v>
      </c>
      <c r="G868" s="19" t="s">
        <v>1275</v>
      </c>
      <c r="H868" s="20"/>
      <c r="I868" s="20" t="s">
        <v>14</v>
      </c>
      <c r="J868" s="23" t="str">
        <f t="shared" si="28"/>
        <v>越谷市立北陽中学校女子バレー部</v>
      </c>
      <c r="K868" s="23" t="str">
        <f t="shared" si="29"/>
        <v>206068</v>
      </c>
    </row>
    <row r="869" spans="2:11" x14ac:dyDescent="0.25">
      <c r="B869">
        <v>2</v>
      </c>
      <c r="C869">
        <v>6</v>
      </c>
      <c r="D869">
        <v>69</v>
      </c>
      <c r="E869" t="s">
        <v>1279</v>
      </c>
      <c r="F869" s="18" t="s">
        <v>1261</v>
      </c>
      <c r="G869" s="19" t="s">
        <v>1278</v>
      </c>
      <c r="H869" s="20"/>
      <c r="I869" s="20" t="s">
        <v>14</v>
      </c>
      <c r="J869" s="23" t="str">
        <f t="shared" si="28"/>
        <v>越谷市立栄進中学校女子バレー部</v>
      </c>
      <c r="K869" s="23" t="str">
        <f t="shared" si="29"/>
        <v>206069</v>
      </c>
    </row>
    <row r="870" spans="2:11" x14ac:dyDescent="0.25">
      <c r="B870">
        <v>2</v>
      </c>
      <c r="C870">
        <v>6</v>
      </c>
      <c r="D870">
        <v>70</v>
      </c>
      <c r="E870" t="s">
        <v>1282</v>
      </c>
      <c r="F870" s="18" t="s">
        <v>1261</v>
      </c>
      <c r="G870" s="19" t="s">
        <v>1281</v>
      </c>
      <c r="H870" s="20" t="s">
        <v>14</v>
      </c>
      <c r="I870" s="20" t="s">
        <v>14</v>
      </c>
      <c r="J870" s="23" t="str">
        <f t="shared" si="28"/>
        <v>越谷市立光陽中学校女子バレー部</v>
      </c>
      <c r="K870" s="23" t="str">
        <f t="shared" si="29"/>
        <v>206070</v>
      </c>
    </row>
    <row r="871" spans="2:11" x14ac:dyDescent="0.25">
      <c r="B871">
        <v>2</v>
      </c>
      <c r="C871">
        <v>6</v>
      </c>
      <c r="D871">
        <v>71</v>
      </c>
      <c r="E871" t="s">
        <v>1285</v>
      </c>
      <c r="F871" s="18" t="s">
        <v>1261</v>
      </c>
      <c r="G871" s="19" t="s">
        <v>1284</v>
      </c>
      <c r="H871" s="20" t="s">
        <v>14</v>
      </c>
      <c r="I871" s="20" t="s">
        <v>14</v>
      </c>
      <c r="J871" s="23" t="str">
        <f t="shared" si="28"/>
        <v>越谷市立平方中学校女子バレー部</v>
      </c>
      <c r="K871" s="23" t="str">
        <f t="shared" si="29"/>
        <v>206071</v>
      </c>
    </row>
    <row r="872" spans="2:11" x14ac:dyDescent="0.25">
      <c r="B872">
        <v>2</v>
      </c>
      <c r="C872">
        <v>6</v>
      </c>
      <c r="D872">
        <v>72</v>
      </c>
      <c r="E872" t="s">
        <v>1288</v>
      </c>
      <c r="F872" s="18" t="s">
        <v>1261</v>
      </c>
      <c r="G872" s="19" t="s">
        <v>1287</v>
      </c>
      <c r="H872" s="20"/>
      <c r="I872" s="20" t="s">
        <v>14</v>
      </c>
      <c r="J872" s="23" t="str">
        <f t="shared" si="28"/>
        <v>越谷市立武蔵野中学校女子バレー部</v>
      </c>
      <c r="K872" s="23" t="str">
        <f t="shared" si="29"/>
        <v>206072</v>
      </c>
    </row>
    <row r="873" spans="2:11" x14ac:dyDescent="0.25">
      <c r="B873">
        <v>2</v>
      </c>
      <c r="C873">
        <v>6</v>
      </c>
      <c r="D873">
        <v>73</v>
      </c>
      <c r="E873" t="s">
        <v>1291</v>
      </c>
      <c r="F873" s="18" t="s">
        <v>1261</v>
      </c>
      <c r="G873" s="19" t="s">
        <v>1290</v>
      </c>
      <c r="H873" s="20"/>
      <c r="I873" s="20" t="s">
        <v>14</v>
      </c>
      <c r="J873" s="23" t="str">
        <f t="shared" si="28"/>
        <v>越谷市立大袋中学校女子バレー部</v>
      </c>
      <c r="K873" s="23" t="str">
        <f t="shared" si="29"/>
        <v>206073</v>
      </c>
    </row>
    <row r="874" spans="2:11" x14ac:dyDescent="0.25">
      <c r="B874">
        <v>2</v>
      </c>
      <c r="C874">
        <v>6</v>
      </c>
      <c r="D874">
        <v>74</v>
      </c>
      <c r="E874" t="s">
        <v>1293</v>
      </c>
      <c r="F874" s="18" t="s">
        <v>1261</v>
      </c>
      <c r="G874" s="19" t="s">
        <v>307</v>
      </c>
      <c r="H874" s="20"/>
      <c r="I874" s="20"/>
      <c r="J874" s="23" t="str">
        <f t="shared" si="28"/>
        <v>越谷市立新栄中学校女子バレー部</v>
      </c>
      <c r="K874" s="23" t="str">
        <f t="shared" si="29"/>
        <v>206074</v>
      </c>
    </row>
    <row r="875" spans="2:11" x14ac:dyDescent="0.25">
      <c r="B875">
        <v>2</v>
      </c>
      <c r="C875">
        <v>6</v>
      </c>
      <c r="D875">
        <v>75</v>
      </c>
      <c r="E875" t="s">
        <v>1296</v>
      </c>
      <c r="F875" s="18" t="s">
        <v>1261</v>
      </c>
      <c r="G875" s="19" t="s">
        <v>1295</v>
      </c>
      <c r="H875" s="20" t="s">
        <v>14</v>
      </c>
      <c r="I875" s="20"/>
      <c r="J875" s="23" t="str">
        <f t="shared" si="28"/>
        <v>越谷市立大相模中学校女子バレー部</v>
      </c>
      <c r="K875" s="23" t="str">
        <f t="shared" si="29"/>
        <v>206075</v>
      </c>
    </row>
    <row r="876" spans="2:11" x14ac:dyDescent="0.25">
      <c r="B876">
        <v>2</v>
      </c>
      <c r="C876">
        <v>6</v>
      </c>
      <c r="D876">
        <v>76</v>
      </c>
      <c r="E876" t="s">
        <v>1299</v>
      </c>
      <c r="F876" s="18" t="s">
        <v>1261</v>
      </c>
      <c r="G876" s="19" t="s">
        <v>1298</v>
      </c>
      <c r="H876" s="20" t="s">
        <v>14</v>
      </c>
      <c r="I876" s="20"/>
      <c r="J876" s="23" t="str">
        <f t="shared" si="28"/>
        <v>越谷市立千間台中学校女子バレー部</v>
      </c>
      <c r="K876" s="23" t="str">
        <f t="shared" si="29"/>
        <v>206076</v>
      </c>
    </row>
    <row r="877" spans="2:11" x14ac:dyDescent="0.25">
      <c r="B877">
        <v>2</v>
      </c>
      <c r="C877">
        <v>6</v>
      </c>
      <c r="D877">
        <v>77</v>
      </c>
      <c r="E877" t="s">
        <v>1303</v>
      </c>
      <c r="F877" s="18" t="s">
        <v>1301</v>
      </c>
      <c r="G877" s="19" t="s">
        <v>1302</v>
      </c>
      <c r="H877" s="20"/>
      <c r="I877" s="20" t="s">
        <v>14</v>
      </c>
      <c r="J877" s="23" t="str">
        <f t="shared" si="28"/>
        <v>八潮市立八潮中学校女子バレー部</v>
      </c>
      <c r="K877" s="23" t="str">
        <f t="shared" si="29"/>
        <v>206077</v>
      </c>
    </row>
    <row r="878" spans="2:11" x14ac:dyDescent="0.25">
      <c r="B878">
        <v>2</v>
      </c>
      <c r="C878">
        <v>6</v>
      </c>
      <c r="D878">
        <v>78</v>
      </c>
      <c r="E878" t="s">
        <v>1305</v>
      </c>
      <c r="F878" s="18" t="s">
        <v>1301</v>
      </c>
      <c r="G878" s="19" t="s">
        <v>39</v>
      </c>
      <c r="H878" s="20"/>
      <c r="I878" s="20" t="s">
        <v>14</v>
      </c>
      <c r="J878" s="23" t="str">
        <f t="shared" si="28"/>
        <v>八潮市立大原中学校女子バレー部</v>
      </c>
      <c r="K878" s="23" t="str">
        <f t="shared" si="29"/>
        <v>206078</v>
      </c>
    </row>
    <row r="879" spans="2:11" x14ac:dyDescent="0.25">
      <c r="B879">
        <v>2</v>
      </c>
      <c r="C879">
        <v>6</v>
      </c>
      <c r="D879">
        <v>79</v>
      </c>
      <c r="E879" t="s">
        <v>1308</v>
      </c>
      <c r="F879" s="18" t="s">
        <v>1301</v>
      </c>
      <c r="G879" s="19" t="s">
        <v>1307</v>
      </c>
      <c r="H879" s="20"/>
      <c r="I879" s="20"/>
      <c r="J879" s="23" t="str">
        <f t="shared" si="28"/>
        <v>八潮市立八條中学校女子バレー部</v>
      </c>
      <c r="K879" s="23" t="str">
        <f t="shared" si="29"/>
        <v>206079</v>
      </c>
    </row>
    <row r="880" spans="2:11" x14ac:dyDescent="0.25">
      <c r="B880">
        <v>2</v>
      </c>
      <c r="C880">
        <v>6</v>
      </c>
      <c r="D880">
        <v>80</v>
      </c>
      <c r="E880" t="s">
        <v>1312</v>
      </c>
      <c r="F880" s="18" t="s">
        <v>1301</v>
      </c>
      <c r="G880" s="19" t="s">
        <v>1310</v>
      </c>
      <c r="H880" s="20"/>
      <c r="I880" s="20" t="s">
        <v>1313</v>
      </c>
      <c r="J880" s="23" t="str">
        <f t="shared" si="28"/>
        <v>八潮市立八幡中学校女子バレー部</v>
      </c>
      <c r="K880" s="23" t="str">
        <f t="shared" si="29"/>
        <v>206080</v>
      </c>
    </row>
    <row r="881" spans="2:11" x14ac:dyDescent="0.25">
      <c r="B881">
        <v>2</v>
      </c>
      <c r="C881">
        <v>6</v>
      </c>
      <c r="D881">
        <v>81</v>
      </c>
      <c r="E881" t="s">
        <v>1316</v>
      </c>
      <c r="F881" s="18" t="s">
        <v>1301</v>
      </c>
      <c r="G881" s="19" t="s">
        <v>1315</v>
      </c>
      <c r="H881" s="20" t="s">
        <v>14</v>
      </c>
      <c r="I881" s="20" t="s">
        <v>14</v>
      </c>
      <c r="J881" s="23" t="str">
        <f t="shared" si="28"/>
        <v>八潮市立潮止中学校女子バレー部</v>
      </c>
      <c r="K881" s="23" t="str">
        <f t="shared" si="29"/>
        <v>206081</v>
      </c>
    </row>
    <row r="882" spans="2:11" x14ac:dyDescent="0.25">
      <c r="B882">
        <v>2</v>
      </c>
      <c r="C882">
        <v>6</v>
      </c>
      <c r="D882">
        <v>82</v>
      </c>
      <c r="E882" t="s">
        <v>1319</v>
      </c>
      <c r="F882" s="18" t="s">
        <v>1318</v>
      </c>
      <c r="G882" s="19" t="s">
        <v>219</v>
      </c>
      <c r="H882" s="20" t="s">
        <v>14</v>
      </c>
      <c r="I882" s="20" t="s">
        <v>14</v>
      </c>
      <c r="J882" s="23" t="str">
        <f t="shared" si="28"/>
        <v>三郷市立南中学校女子バレー部</v>
      </c>
      <c r="K882" s="23" t="str">
        <f t="shared" si="29"/>
        <v>206082</v>
      </c>
    </row>
    <row r="883" spans="2:11" x14ac:dyDescent="0.25">
      <c r="B883">
        <v>2</v>
      </c>
      <c r="C883">
        <v>6</v>
      </c>
      <c r="D883">
        <v>83</v>
      </c>
      <c r="E883" t="s">
        <v>1321</v>
      </c>
      <c r="F883" s="18" t="s">
        <v>1318</v>
      </c>
      <c r="G883" s="19" t="s">
        <v>222</v>
      </c>
      <c r="H883" s="20"/>
      <c r="I883" s="20" t="s">
        <v>14</v>
      </c>
      <c r="J883" s="23" t="str">
        <f t="shared" si="28"/>
        <v>三郷市立北中学校女子バレー部</v>
      </c>
      <c r="K883" s="23" t="str">
        <f t="shared" si="29"/>
        <v>206083</v>
      </c>
    </row>
    <row r="884" spans="2:11" x14ac:dyDescent="0.25">
      <c r="B884">
        <v>2</v>
      </c>
      <c r="C884">
        <v>6</v>
      </c>
      <c r="D884">
        <v>84</v>
      </c>
      <c r="E884" t="s">
        <v>1323</v>
      </c>
      <c r="F884" s="18" t="s">
        <v>1318</v>
      </c>
      <c r="G884" s="19" t="s">
        <v>298</v>
      </c>
      <c r="H884" s="20"/>
      <c r="I884" s="20" t="s">
        <v>14</v>
      </c>
      <c r="J884" s="23" t="str">
        <f t="shared" si="28"/>
        <v>三郷市立栄中学校女子バレー部</v>
      </c>
      <c r="K884" s="23" t="str">
        <f t="shared" si="29"/>
        <v>206084</v>
      </c>
    </row>
    <row r="885" spans="2:11" x14ac:dyDescent="0.25">
      <c r="B885">
        <v>2</v>
      </c>
      <c r="C885">
        <v>6</v>
      </c>
      <c r="D885">
        <v>85</v>
      </c>
      <c r="E885" t="s">
        <v>1326</v>
      </c>
      <c r="F885" s="18" t="s">
        <v>1318</v>
      </c>
      <c r="G885" s="19" t="s">
        <v>1325</v>
      </c>
      <c r="H885" s="20"/>
      <c r="I885" s="20"/>
      <c r="J885" s="23" t="str">
        <f t="shared" si="28"/>
        <v>三郷市立彦成中学校女子バレー部</v>
      </c>
      <c r="K885" s="23" t="str">
        <f t="shared" si="29"/>
        <v>206085</v>
      </c>
    </row>
    <row r="886" spans="2:11" x14ac:dyDescent="0.25">
      <c r="B886">
        <v>2</v>
      </c>
      <c r="C886">
        <v>6</v>
      </c>
      <c r="D886">
        <v>86</v>
      </c>
      <c r="E886" t="s">
        <v>1329</v>
      </c>
      <c r="F886" s="18" t="s">
        <v>1318</v>
      </c>
      <c r="G886" s="19" t="s">
        <v>1328</v>
      </c>
      <c r="H886" s="20"/>
      <c r="I886" s="20" t="s">
        <v>14</v>
      </c>
      <c r="J886" s="23" t="str">
        <f t="shared" si="28"/>
        <v>三郷市立彦糸中学校女子バレー部</v>
      </c>
      <c r="K886" s="23" t="str">
        <f t="shared" si="29"/>
        <v>206086</v>
      </c>
    </row>
    <row r="887" spans="2:11" x14ac:dyDescent="0.25">
      <c r="B887">
        <v>2</v>
      </c>
      <c r="C887">
        <v>6</v>
      </c>
      <c r="D887">
        <v>87</v>
      </c>
      <c r="E887" t="s">
        <v>1332</v>
      </c>
      <c r="F887" s="18" t="s">
        <v>1318</v>
      </c>
      <c r="G887" s="19" t="s">
        <v>1331</v>
      </c>
      <c r="H887" s="20"/>
      <c r="I887" s="20" t="s">
        <v>14</v>
      </c>
      <c r="J887" s="23" t="str">
        <f t="shared" si="28"/>
        <v>三郷市立前川中学校女子バレー部</v>
      </c>
      <c r="K887" s="23" t="str">
        <f t="shared" si="29"/>
        <v>206087</v>
      </c>
    </row>
    <row r="888" spans="2:11" x14ac:dyDescent="0.25">
      <c r="B888">
        <v>2</v>
      </c>
      <c r="C888">
        <v>6</v>
      </c>
      <c r="D888">
        <v>88</v>
      </c>
      <c r="E888" t="s">
        <v>1335</v>
      </c>
      <c r="F888" s="18" t="s">
        <v>1318</v>
      </c>
      <c r="G888" s="19" t="s">
        <v>1334</v>
      </c>
      <c r="H888" s="20" t="s">
        <v>14</v>
      </c>
      <c r="I888" s="20" t="s">
        <v>14</v>
      </c>
      <c r="J888" s="23" t="str">
        <f t="shared" si="28"/>
        <v>三郷市立早稲田中学校女子バレー部</v>
      </c>
      <c r="K888" s="23" t="str">
        <f t="shared" si="29"/>
        <v>206088</v>
      </c>
    </row>
    <row r="889" spans="2:11" x14ac:dyDescent="0.25">
      <c r="B889">
        <v>2</v>
      </c>
      <c r="C889">
        <v>6</v>
      </c>
      <c r="D889">
        <v>89</v>
      </c>
      <c r="E889" t="s">
        <v>1338</v>
      </c>
      <c r="F889" s="18" t="s">
        <v>1318</v>
      </c>
      <c r="G889" s="19" t="s">
        <v>1337</v>
      </c>
      <c r="H889" s="20"/>
      <c r="I889" s="20"/>
      <c r="J889" s="23" t="str">
        <f t="shared" si="28"/>
        <v>三郷市立瑞穂中学校女子バレー部</v>
      </c>
      <c r="K889" s="23" t="str">
        <f t="shared" si="29"/>
        <v>206089</v>
      </c>
    </row>
    <row r="890" spans="2:11" x14ac:dyDescent="0.25">
      <c r="B890">
        <v>2</v>
      </c>
      <c r="C890">
        <v>6</v>
      </c>
      <c r="D890">
        <v>90</v>
      </c>
      <c r="E890" t="s">
        <v>1341</v>
      </c>
      <c r="F890" s="18" t="s">
        <v>1340</v>
      </c>
      <c r="G890" s="19" t="s">
        <v>212</v>
      </c>
      <c r="H890" s="20"/>
      <c r="I890" s="20" t="s">
        <v>14</v>
      </c>
      <c r="J890" s="23" t="str">
        <f t="shared" si="28"/>
        <v>吉川市立東中学校女子バレー部</v>
      </c>
      <c r="K890" s="23" t="str">
        <f t="shared" si="29"/>
        <v>206090</v>
      </c>
    </row>
    <row r="891" spans="2:11" x14ac:dyDescent="0.25">
      <c r="B891">
        <v>2</v>
      </c>
      <c r="C891">
        <v>6</v>
      </c>
      <c r="D891">
        <v>91</v>
      </c>
      <c r="E891" t="s">
        <v>1343</v>
      </c>
      <c r="F891" s="18" t="s">
        <v>1340</v>
      </c>
      <c r="G891" s="19" t="s">
        <v>219</v>
      </c>
      <c r="H891" s="20" t="s">
        <v>14</v>
      </c>
      <c r="I891" s="20" t="s">
        <v>14</v>
      </c>
      <c r="J891" s="23" t="str">
        <f t="shared" si="28"/>
        <v>吉川市立南中学校女子バレー部</v>
      </c>
      <c r="K891" s="23" t="str">
        <f t="shared" si="29"/>
        <v>206091</v>
      </c>
    </row>
    <row r="892" spans="2:11" x14ac:dyDescent="0.25">
      <c r="B892">
        <v>2</v>
      </c>
      <c r="C892">
        <v>6</v>
      </c>
      <c r="D892">
        <v>92</v>
      </c>
      <c r="E892" t="s">
        <v>1345</v>
      </c>
      <c r="F892" s="18" t="s">
        <v>1340</v>
      </c>
      <c r="G892" s="19" t="s">
        <v>606</v>
      </c>
      <c r="H892" s="20"/>
      <c r="I892" s="20" t="s">
        <v>14</v>
      </c>
      <c r="J892" s="23" t="str">
        <f t="shared" si="28"/>
        <v>吉川市立中央中学校女子バレー部</v>
      </c>
      <c r="K892" s="23" t="str">
        <f t="shared" si="29"/>
        <v>206092</v>
      </c>
    </row>
    <row r="893" spans="2:11" x14ac:dyDescent="0.25">
      <c r="B893">
        <v>2</v>
      </c>
      <c r="C893">
        <v>6</v>
      </c>
      <c r="D893">
        <v>93</v>
      </c>
      <c r="E893" t="s">
        <v>1349</v>
      </c>
      <c r="F893" s="18" t="s">
        <v>1347</v>
      </c>
      <c r="G893" s="19" t="s">
        <v>1348</v>
      </c>
      <c r="H893" s="20"/>
      <c r="I893" s="20" t="s">
        <v>14</v>
      </c>
      <c r="J893" s="23" t="str">
        <f t="shared" ref="J893:J896" si="30">F893&amp;G893&amp;"中学校女子バレー部"</f>
        <v>松伏町立松伏中学校女子バレー部</v>
      </c>
      <c r="K893" s="23" t="str">
        <f t="shared" ref="K893:K896" si="31">E893</f>
        <v>206093</v>
      </c>
    </row>
    <row r="894" spans="2:11" x14ac:dyDescent="0.25">
      <c r="B894">
        <v>2</v>
      </c>
      <c r="C894">
        <v>6</v>
      </c>
      <c r="D894">
        <v>94</v>
      </c>
      <c r="E894" t="s">
        <v>1352</v>
      </c>
      <c r="F894" s="18" t="s">
        <v>1347</v>
      </c>
      <c r="G894" s="19" t="s">
        <v>1351</v>
      </c>
      <c r="H894" s="20" t="s">
        <v>14</v>
      </c>
      <c r="I894" s="20" t="s">
        <v>14</v>
      </c>
      <c r="J894" s="23" t="str">
        <f t="shared" si="30"/>
        <v>松伏町立松伏第二中学校女子バレー部</v>
      </c>
      <c r="K894" s="23" t="str">
        <f t="shared" si="31"/>
        <v>206094</v>
      </c>
    </row>
    <row r="895" spans="2:11" x14ac:dyDescent="0.25">
      <c r="B895">
        <v>2</v>
      </c>
      <c r="C895">
        <v>6</v>
      </c>
      <c r="D895">
        <v>95</v>
      </c>
      <c r="E895" t="s">
        <v>1355</v>
      </c>
      <c r="F895" s="18" t="s">
        <v>191</v>
      </c>
      <c r="G895" s="25" t="s">
        <v>1354</v>
      </c>
      <c r="H895" s="20"/>
      <c r="I895" s="20" t="s">
        <v>14</v>
      </c>
      <c r="J895" s="23" t="str">
        <f t="shared" si="30"/>
        <v>（私立）獨協埼玉中学校女子バレー部</v>
      </c>
      <c r="K895" s="23" t="str">
        <f t="shared" si="31"/>
        <v>206095</v>
      </c>
    </row>
    <row r="896" spans="2:11" x14ac:dyDescent="0.25">
      <c r="B896">
        <v>2</v>
      </c>
      <c r="C896">
        <v>6</v>
      </c>
      <c r="D896">
        <v>96</v>
      </c>
      <c r="E896" t="s">
        <v>1358</v>
      </c>
      <c r="F896" s="18" t="s">
        <v>191</v>
      </c>
      <c r="G896" s="33" t="s">
        <v>1357</v>
      </c>
      <c r="H896" s="20"/>
      <c r="I896" s="20" t="s">
        <v>43</v>
      </c>
      <c r="J896" s="23" t="str">
        <f t="shared" si="30"/>
        <v>（私立）春日部共栄中学校女子バレー部</v>
      </c>
      <c r="K896" s="23" t="str">
        <f t="shared" si="31"/>
        <v>206096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114"/>
  <sheetViews>
    <sheetView view="pageBreakPreview" zoomScale="70" zoomScaleNormal="100" zoomScaleSheetLayoutView="70" workbookViewId="0">
      <selection activeCell="A14" sqref="A14:AR15"/>
    </sheetView>
  </sheetViews>
  <sheetFormatPr defaultRowHeight="12.75" x14ac:dyDescent="0.25"/>
  <cols>
    <col min="1" max="27" width="2.265625" style="6" customWidth="1"/>
    <col min="28" max="44" width="2.265625" customWidth="1"/>
    <col min="45" max="45" width="2" customWidth="1"/>
    <col min="46" max="69" width="2.265625" style="6" customWidth="1"/>
    <col min="70" max="83" width="2.265625" customWidth="1"/>
    <col min="84" max="84" width="2" customWidth="1"/>
  </cols>
  <sheetData>
    <row r="1" spans="1:83" ht="17.25" thickBot="1" x14ac:dyDescent="0.3">
      <c r="A1" s="159">
        <v>11011</v>
      </c>
      <c r="B1" s="159"/>
      <c r="C1" s="159"/>
      <c r="D1" s="159"/>
      <c r="E1" s="159"/>
      <c r="F1" s="159"/>
      <c r="G1" s="42"/>
      <c r="H1" s="42"/>
      <c r="I1" s="42"/>
      <c r="J1" s="42"/>
      <c r="S1" s="41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T1" s="159">
        <v>11011</v>
      </c>
      <c r="AU1" s="159"/>
      <c r="AV1" s="159"/>
      <c r="AW1" s="159"/>
      <c r="AX1" s="159"/>
      <c r="AY1" s="159"/>
      <c r="AZ1" s="42"/>
      <c r="BA1" s="42"/>
      <c r="BB1" s="42"/>
      <c r="BC1" s="42"/>
      <c r="BL1" s="41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</row>
    <row r="2" spans="1:83" ht="13.5" x14ac:dyDescent="0.25">
      <c r="A2" s="144" t="s">
        <v>1839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150" t="s">
        <v>1845</v>
      </c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AF2" s="150" t="s">
        <v>1847</v>
      </c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2"/>
      <c r="AT2" s="182" t="s">
        <v>1839</v>
      </c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4"/>
      <c r="BL2" s="173" t="s">
        <v>1393</v>
      </c>
      <c r="BM2" s="164"/>
      <c r="BN2" s="164"/>
      <c r="BO2" s="164"/>
      <c r="BP2" s="164"/>
      <c r="BQ2" s="164"/>
      <c r="BR2" s="164">
        <v>3</v>
      </c>
      <c r="BS2" s="164"/>
      <c r="BT2" s="164">
        <v>189</v>
      </c>
      <c r="BU2" s="172"/>
      <c r="BV2" s="173" t="s">
        <v>1393</v>
      </c>
      <c r="BW2" s="164"/>
      <c r="BX2" s="164"/>
      <c r="BY2" s="164"/>
      <c r="BZ2" s="164"/>
      <c r="CA2" s="164"/>
      <c r="CB2" s="164">
        <v>3</v>
      </c>
      <c r="CC2" s="164"/>
      <c r="CD2" s="164">
        <v>189</v>
      </c>
      <c r="CE2" s="172"/>
    </row>
    <row r="3" spans="1:83" ht="15" customHeight="1" thickBot="1" x14ac:dyDescent="0.3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9"/>
      <c r="S3" s="161" t="s">
        <v>1846</v>
      </c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3"/>
      <c r="AF3" s="161" t="s">
        <v>1848</v>
      </c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3"/>
      <c r="AT3" s="185" t="s">
        <v>1840</v>
      </c>
      <c r="AU3" s="186"/>
      <c r="AV3" s="187"/>
      <c r="AW3" s="188" t="s">
        <v>1838</v>
      </c>
      <c r="AX3" s="186"/>
      <c r="AY3" s="186"/>
      <c r="AZ3" s="186"/>
      <c r="BA3" s="186"/>
      <c r="BB3" s="186"/>
      <c r="BC3" s="186"/>
      <c r="BD3" s="186"/>
      <c r="BE3" s="186" t="s">
        <v>1841</v>
      </c>
      <c r="BF3" s="186"/>
      <c r="BG3" s="186"/>
      <c r="BH3" s="186"/>
      <c r="BI3" s="186"/>
      <c r="BJ3" s="186"/>
      <c r="BK3" s="189"/>
      <c r="BL3" s="140" t="s">
        <v>1393</v>
      </c>
      <c r="BM3" s="141"/>
      <c r="BN3" s="141"/>
      <c r="BO3" s="141"/>
      <c r="BP3" s="141"/>
      <c r="BQ3" s="141"/>
      <c r="BR3" s="141">
        <v>3</v>
      </c>
      <c r="BS3" s="141"/>
      <c r="BT3" s="141">
        <v>189</v>
      </c>
      <c r="BU3" s="142"/>
      <c r="BV3" s="140" t="s">
        <v>1393</v>
      </c>
      <c r="BW3" s="141"/>
      <c r="BX3" s="141"/>
      <c r="BY3" s="141"/>
      <c r="BZ3" s="141"/>
      <c r="CA3" s="141"/>
      <c r="CB3" s="141">
        <v>3</v>
      </c>
      <c r="CC3" s="141"/>
      <c r="CD3" s="141">
        <v>189</v>
      </c>
      <c r="CE3" s="142"/>
    </row>
    <row r="4" spans="1:83" ht="15" customHeight="1" x14ac:dyDescent="0.25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79"/>
      <c r="S4" s="140" t="s">
        <v>1393</v>
      </c>
      <c r="T4" s="141"/>
      <c r="U4" s="141"/>
      <c r="V4" s="141"/>
      <c r="W4" s="141"/>
      <c r="X4" s="141"/>
      <c r="Y4" s="141"/>
      <c r="Z4" s="141"/>
      <c r="AA4" s="141"/>
      <c r="AB4" s="141">
        <v>3</v>
      </c>
      <c r="AC4" s="141"/>
      <c r="AD4" s="141">
        <v>189</v>
      </c>
      <c r="AE4" s="142"/>
      <c r="AF4" s="140" t="s">
        <v>1393</v>
      </c>
      <c r="AG4" s="141"/>
      <c r="AH4" s="141"/>
      <c r="AI4" s="141"/>
      <c r="AJ4" s="141"/>
      <c r="AK4" s="141"/>
      <c r="AL4" s="141"/>
      <c r="AM4" s="141"/>
      <c r="AN4" s="141"/>
      <c r="AO4" s="141">
        <v>3</v>
      </c>
      <c r="AP4" s="141"/>
      <c r="AQ4" s="141">
        <v>189</v>
      </c>
      <c r="AR4" s="142"/>
      <c r="AT4" s="136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79"/>
      <c r="BL4" s="140" t="s">
        <v>1393</v>
      </c>
      <c r="BM4" s="141"/>
      <c r="BN4" s="141"/>
      <c r="BO4" s="141"/>
      <c r="BP4" s="141"/>
      <c r="BQ4" s="141"/>
      <c r="BR4" s="141">
        <v>3</v>
      </c>
      <c r="BS4" s="141"/>
      <c r="BT4" s="141">
        <v>189</v>
      </c>
      <c r="BU4" s="142"/>
      <c r="BV4" s="140" t="s">
        <v>1393</v>
      </c>
      <c r="BW4" s="141"/>
      <c r="BX4" s="141"/>
      <c r="BY4" s="141"/>
      <c r="BZ4" s="141"/>
      <c r="CA4" s="141"/>
      <c r="CB4" s="141">
        <v>3</v>
      </c>
      <c r="CC4" s="141"/>
      <c r="CD4" s="141">
        <v>189</v>
      </c>
      <c r="CE4" s="142"/>
    </row>
    <row r="5" spans="1:83" ht="13.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80"/>
      <c r="S5" s="140" t="s">
        <v>1393</v>
      </c>
      <c r="T5" s="141"/>
      <c r="U5" s="141"/>
      <c r="V5" s="141"/>
      <c r="W5" s="141"/>
      <c r="X5" s="141"/>
      <c r="Y5" s="141"/>
      <c r="Z5" s="141"/>
      <c r="AA5" s="141"/>
      <c r="AB5" s="141">
        <v>3</v>
      </c>
      <c r="AC5" s="141"/>
      <c r="AD5" s="141">
        <v>189</v>
      </c>
      <c r="AE5" s="142"/>
      <c r="AF5" s="140" t="s">
        <v>1393</v>
      </c>
      <c r="AG5" s="141"/>
      <c r="AH5" s="141"/>
      <c r="AI5" s="141"/>
      <c r="AJ5" s="141"/>
      <c r="AK5" s="141"/>
      <c r="AL5" s="141"/>
      <c r="AM5" s="141"/>
      <c r="AN5" s="141"/>
      <c r="AO5" s="141">
        <v>3</v>
      </c>
      <c r="AP5" s="141"/>
      <c r="AQ5" s="141">
        <v>189</v>
      </c>
      <c r="AR5" s="142"/>
      <c r="AT5" s="138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80"/>
      <c r="BL5" s="140" t="s">
        <v>1393</v>
      </c>
      <c r="BM5" s="141"/>
      <c r="BN5" s="141"/>
      <c r="BO5" s="141"/>
      <c r="BP5" s="141"/>
      <c r="BQ5" s="141"/>
      <c r="BR5" s="141">
        <v>3</v>
      </c>
      <c r="BS5" s="141"/>
      <c r="BT5" s="141">
        <v>189</v>
      </c>
      <c r="BU5" s="142"/>
      <c r="BV5" s="140" t="s">
        <v>1393</v>
      </c>
      <c r="BW5" s="141"/>
      <c r="BX5" s="141"/>
      <c r="BY5" s="141"/>
      <c r="BZ5" s="141"/>
      <c r="CA5" s="141"/>
      <c r="CB5" s="141">
        <v>3</v>
      </c>
      <c r="CC5" s="141"/>
      <c r="CD5" s="141">
        <v>189</v>
      </c>
      <c r="CE5" s="142"/>
    </row>
    <row r="6" spans="1:83" ht="13.5" customHeight="1" x14ac:dyDescent="0.25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80"/>
      <c r="S6" s="140" t="s">
        <v>1393</v>
      </c>
      <c r="T6" s="141"/>
      <c r="U6" s="141"/>
      <c r="V6" s="141"/>
      <c r="W6" s="141"/>
      <c r="X6" s="141"/>
      <c r="Y6" s="141"/>
      <c r="Z6" s="141"/>
      <c r="AA6" s="141"/>
      <c r="AB6" s="141">
        <v>3</v>
      </c>
      <c r="AC6" s="141"/>
      <c r="AD6" s="141">
        <v>189</v>
      </c>
      <c r="AE6" s="142"/>
      <c r="AF6" s="140" t="s">
        <v>1393</v>
      </c>
      <c r="AG6" s="141"/>
      <c r="AH6" s="141"/>
      <c r="AI6" s="141"/>
      <c r="AJ6" s="141"/>
      <c r="AK6" s="141"/>
      <c r="AL6" s="141"/>
      <c r="AM6" s="141"/>
      <c r="AN6" s="141"/>
      <c r="AO6" s="141">
        <v>3</v>
      </c>
      <c r="AP6" s="141"/>
      <c r="AQ6" s="141">
        <v>189</v>
      </c>
      <c r="AR6" s="142"/>
      <c r="AT6" s="138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80"/>
      <c r="BL6" s="140" t="s">
        <v>1393</v>
      </c>
      <c r="BM6" s="141"/>
      <c r="BN6" s="141"/>
      <c r="BO6" s="141"/>
      <c r="BP6" s="141"/>
      <c r="BQ6" s="141"/>
      <c r="BR6" s="141">
        <v>3</v>
      </c>
      <c r="BS6" s="141"/>
      <c r="BT6" s="141">
        <v>189</v>
      </c>
      <c r="BU6" s="142"/>
      <c r="BV6" s="140" t="s">
        <v>1393</v>
      </c>
      <c r="BW6" s="141"/>
      <c r="BX6" s="141"/>
      <c r="BY6" s="141"/>
      <c r="BZ6" s="141"/>
      <c r="CA6" s="141"/>
      <c r="CB6" s="141">
        <v>3</v>
      </c>
      <c r="CC6" s="141"/>
      <c r="CD6" s="141">
        <v>189</v>
      </c>
      <c r="CE6" s="142"/>
    </row>
    <row r="7" spans="1:83" ht="13.5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80"/>
      <c r="S7" s="140" t="s">
        <v>1393</v>
      </c>
      <c r="T7" s="141"/>
      <c r="U7" s="141"/>
      <c r="V7" s="141"/>
      <c r="W7" s="141"/>
      <c r="X7" s="141"/>
      <c r="Y7" s="141"/>
      <c r="Z7" s="141"/>
      <c r="AA7" s="141"/>
      <c r="AB7" s="141">
        <v>3</v>
      </c>
      <c r="AC7" s="141"/>
      <c r="AD7" s="141">
        <v>189</v>
      </c>
      <c r="AE7" s="142"/>
      <c r="AF7" s="140" t="s">
        <v>1393</v>
      </c>
      <c r="AG7" s="141"/>
      <c r="AH7" s="141"/>
      <c r="AI7" s="141"/>
      <c r="AJ7" s="141"/>
      <c r="AK7" s="141"/>
      <c r="AL7" s="141"/>
      <c r="AM7" s="141"/>
      <c r="AN7" s="141"/>
      <c r="AO7" s="141">
        <v>3</v>
      </c>
      <c r="AP7" s="141"/>
      <c r="AQ7" s="141">
        <v>189</v>
      </c>
      <c r="AR7" s="142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80"/>
      <c r="BL7" s="140" t="s">
        <v>1393</v>
      </c>
      <c r="BM7" s="141"/>
      <c r="BN7" s="141"/>
      <c r="BO7" s="141"/>
      <c r="BP7" s="141"/>
      <c r="BQ7" s="141"/>
      <c r="BR7" s="141">
        <v>3</v>
      </c>
      <c r="BS7" s="141"/>
      <c r="BT7" s="141">
        <v>189</v>
      </c>
      <c r="BU7" s="142"/>
      <c r="BV7" s="140" t="s">
        <v>1393</v>
      </c>
      <c r="BW7" s="141"/>
      <c r="BX7" s="141"/>
      <c r="BY7" s="141"/>
      <c r="BZ7" s="141"/>
      <c r="CA7" s="141"/>
      <c r="CB7" s="141">
        <v>3</v>
      </c>
      <c r="CC7" s="141"/>
      <c r="CD7" s="141">
        <v>189</v>
      </c>
      <c r="CE7" s="142"/>
    </row>
    <row r="8" spans="1:83" ht="13.5" customHeight="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80"/>
      <c r="S8" s="140" t="s">
        <v>1393</v>
      </c>
      <c r="T8" s="141"/>
      <c r="U8" s="141"/>
      <c r="V8" s="141"/>
      <c r="W8" s="141"/>
      <c r="X8" s="141"/>
      <c r="Y8" s="141"/>
      <c r="Z8" s="141"/>
      <c r="AA8" s="141"/>
      <c r="AB8" s="141">
        <v>3</v>
      </c>
      <c r="AC8" s="141"/>
      <c r="AD8" s="141">
        <v>189</v>
      </c>
      <c r="AE8" s="142"/>
      <c r="AF8" s="140" t="s">
        <v>1393</v>
      </c>
      <c r="AG8" s="141"/>
      <c r="AH8" s="141"/>
      <c r="AI8" s="141"/>
      <c r="AJ8" s="141"/>
      <c r="AK8" s="141"/>
      <c r="AL8" s="141"/>
      <c r="AM8" s="141"/>
      <c r="AN8" s="141"/>
      <c r="AO8" s="141">
        <v>3</v>
      </c>
      <c r="AP8" s="141"/>
      <c r="AQ8" s="141">
        <v>189</v>
      </c>
      <c r="AR8" s="142"/>
      <c r="AT8" s="138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80"/>
      <c r="BL8" s="140" t="s">
        <v>1393</v>
      </c>
      <c r="BM8" s="141"/>
      <c r="BN8" s="141"/>
      <c r="BO8" s="141"/>
      <c r="BP8" s="141"/>
      <c r="BQ8" s="141"/>
      <c r="BR8" s="141">
        <v>3</v>
      </c>
      <c r="BS8" s="141"/>
      <c r="BT8" s="141">
        <v>189</v>
      </c>
      <c r="BU8" s="142"/>
      <c r="BV8" s="140" t="s">
        <v>1393</v>
      </c>
      <c r="BW8" s="141"/>
      <c r="BX8" s="141"/>
      <c r="BY8" s="141"/>
      <c r="BZ8" s="141"/>
      <c r="CA8" s="141"/>
      <c r="CB8" s="141">
        <v>3</v>
      </c>
      <c r="CC8" s="141"/>
      <c r="CD8" s="141">
        <v>189</v>
      </c>
      <c r="CE8" s="142"/>
    </row>
    <row r="9" spans="1:83" ht="13.5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80"/>
      <c r="S9" s="140" t="s">
        <v>1393</v>
      </c>
      <c r="T9" s="141"/>
      <c r="U9" s="141"/>
      <c r="V9" s="141"/>
      <c r="W9" s="141"/>
      <c r="X9" s="141"/>
      <c r="Y9" s="141"/>
      <c r="Z9" s="141"/>
      <c r="AA9" s="141"/>
      <c r="AB9" s="141">
        <v>3</v>
      </c>
      <c r="AC9" s="141"/>
      <c r="AD9" s="141">
        <v>189</v>
      </c>
      <c r="AE9" s="142"/>
      <c r="AF9" s="140" t="s">
        <v>1393</v>
      </c>
      <c r="AG9" s="141"/>
      <c r="AH9" s="141"/>
      <c r="AI9" s="141"/>
      <c r="AJ9" s="141"/>
      <c r="AK9" s="141"/>
      <c r="AL9" s="141"/>
      <c r="AM9" s="141"/>
      <c r="AN9" s="141"/>
      <c r="AO9" s="141">
        <v>3</v>
      </c>
      <c r="AP9" s="141"/>
      <c r="AQ9" s="141">
        <v>189</v>
      </c>
      <c r="AR9" s="142"/>
      <c r="AT9" s="138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80"/>
      <c r="BL9" s="140" t="s">
        <v>1393</v>
      </c>
      <c r="BM9" s="141"/>
      <c r="BN9" s="141"/>
      <c r="BO9" s="141"/>
      <c r="BP9" s="141"/>
      <c r="BQ9" s="141"/>
      <c r="BR9" s="141">
        <v>3</v>
      </c>
      <c r="BS9" s="141"/>
      <c r="BT9" s="141">
        <v>189</v>
      </c>
      <c r="BU9" s="142"/>
      <c r="BV9" s="140" t="s">
        <v>1393</v>
      </c>
      <c r="BW9" s="141"/>
      <c r="BX9" s="141"/>
      <c r="BY9" s="141"/>
      <c r="BZ9" s="141"/>
      <c r="CA9" s="141"/>
      <c r="CB9" s="141">
        <v>3</v>
      </c>
      <c r="CC9" s="141"/>
      <c r="CD9" s="141">
        <v>189</v>
      </c>
      <c r="CE9" s="142"/>
    </row>
    <row r="10" spans="1:83" ht="13.5" customHeight="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80"/>
      <c r="S10" s="140" t="s">
        <v>1393</v>
      </c>
      <c r="T10" s="141"/>
      <c r="U10" s="141"/>
      <c r="V10" s="141"/>
      <c r="W10" s="141"/>
      <c r="X10" s="141"/>
      <c r="Y10" s="141"/>
      <c r="Z10" s="141"/>
      <c r="AA10" s="141"/>
      <c r="AB10" s="141">
        <v>3</v>
      </c>
      <c r="AC10" s="141"/>
      <c r="AD10" s="141">
        <v>189</v>
      </c>
      <c r="AE10" s="142"/>
      <c r="AF10" s="140" t="s">
        <v>1393</v>
      </c>
      <c r="AG10" s="141"/>
      <c r="AH10" s="141"/>
      <c r="AI10" s="141"/>
      <c r="AJ10" s="141"/>
      <c r="AK10" s="141"/>
      <c r="AL10" s="141"/>
      <c r="AM10" s="141"/>
      <c r="AN10" s="141"/>
      <c r="AO10" s="141">
        <v>3</v>
      </c>
      <c r="AP10" s="141"/>
      <c r="AQ10" s="141">
        <v>189</v>
      </c>
      <c r="AR10" s="142"/>
      <c r="AT10" s="138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80"/>
      <c r="BL10" s="140" t="s">
        <v>1393</v>
      </c>
      <c r="BM10" s="141"/>
      <c r="BN10" s="141"/>
      <c r="BO10" s="141"/>
      <c r="BP10" s="141"/>
      <c r="BQ10" s="141"/>
      <c r="BR10" s="141">
        <v>3</v>
      </c>
      <c r="BS10" s="141"/>
      <c r="BT10" s="141">
        <v>189</v>
      </c>
      <c r="BU10" s="142"/>
      <c r="BV10" s="140" t="s">
        <v>1393</v>
      </c>
      <c r="BW10" s="141"/>
      <c r="BX10" s="141"/>
      <c r="BY10" s="141"/>
      <c r="BZ10" s="141"/>
      <c r="CA10" s="141"/>
      <c r="CB10" s="141">
        <v>3</v>
      </c>
      <c r="CC10" s="141"/>
      <c r="CD10" s="141">
        <v>189</v>
      </c>
      <c r="CE10" s="142"/>
    </row>
    <row r="11" spans="1:83" ht="13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80"/>
      <c r="S11" s="140" t="s">
        <v>1393</v>
      </c>
      <c r="T11" s="141"/>
      <c r="U11" s="141"/>
      <c r="V11" s="141"/>
      <c r="W11" s="141"/>
      <c r="X11" s="141"/>
      <c r="Y11" s="141"/>
      <c r="Z11" s="141"/>
      <c r="AA11" s="141"/>
      <c r="AB11" s="141">
        <v>3</v>
      </c>
      <c r="AC11" s="141"/>
      <c r="AD11" s="141">
        <v>189</v>
      </c>
      <c r="AE11" s="142"/>
      <c r="AF11" s="140" t="s">
        <v>1393</v>
      </c>
      <c r="AG11" s="141"/>
      <c r="AH11" s="141"/>
      <c r="AI11" s="141"/>
      <c r="AJ11" s="141"/>
      <c r="AK11" s="141"/>
      <c r="AL11" s="141"/>
      <c r="AM11" s="141"/>
      <c r="AN11" s="141"/>
      <c r="AO11" s="141">
        <v>3</v>
      </c>
      <c r="AP11" s="141"/>
      <c r="AQ11" s="141">
        <v>189</v>
      </c>
      <c r="AR11" s="142"/>
      <c r="AT11" s="138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80"/>
      <c r="BL11" s="140" t="s">
        <v>1393</v>
      </c>
      <c r="BM11" s="141"/>
      <c r="BN11" s="141"/>
      <c r="BO11" s="141"/>
      <c r="BP11" s="141"/>
      <c r="BQ11" s="141"/>
      <c r="BR11" s="141">
        <v>3</v>
      </c>
      <c r="BS11" s="141"/>
      <c r="BT11" s="141">
        <v>189</v>
      </c>
      <c r="BU11" s="142"/>
      <c r="BV11" s="140" t="s">
        <v>1393</v>
      </c>
      <c r="BW11" s="141"/>
      <c r="BX11" s="141"/>
      <c r="BY11" s="141"/>
      <c r="BZ11" s="141"/>
      <c r="CA11" s="141"/>
      <c r="CB11" s="141">
        <v>3</v>
      </c>
      <c r="CC11" s="141"/>
      <c r="CD11" s="141">
        <v>189</v>
      </c>
      <c r="CE11" s="142"/>
    </row>
    <row r="12" spans="1:83" ht="13.5" customHeight="1" x14ac:dyDescent="0.25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80"/>
      <c r="S12" s="140" t="s">
        <v>1393</v>
      </c>
      <c r="T12" s="141"/>
      <c r="U12" s="141"/>
      <c r="V12" s="141"/>
      <c r="W12" s="141"/>
      <c r="X12" s="141"/>
      <c r="Y12" s="141"/>
      <c r="Z12" s="141"/>
      <c r="AA12" s="141"/>
      <c r="AB12" s="141">
        <v>3</v>
      </c>
      <c r="AC12" s="141"/>
      <c r="AD12" s="141">
        <v>189</v>
      </c>
      <c r="AE12" s="142"/>
      <c r="AF12" s="140" t="s">
        <v>1393</v>
      </c>
      <c r="AG12" s="141"/>
      <c r="AH12" s="141"/>
      <c r="AI12" s="141"/>
      <c r="AJ12" s="141"/>
      <c r="AK12" s="141"/>
      <c r="AL12" s="141"/>
      <c r="AM12" s="141"/>
      <c r="AN12" s="141"/>
      <c r="AO12" s="141">
        <v>3</v>
      </c>
      <c r="AP12" s="141"/>
      <c r="AQ12" s="141">
        <v>189</v>
      </c>
      <c r="AR12" s="142"/>
      <c r="AT12" s="138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80"/>
      <c r="BL12" s="140" t="s">
        <v>1393</v>
      </c>
      <c r="BM12" s="141"/>
      <c r="BN12" s="141"/>
      <c r="BO12" s="141"/>
      <c r="BP12" s="141"/>
      <c r="BQ12" s="141"/>
      <c r="BR12" s="141">
        <v>3</v>
      </c>
      <c r="BS12" s="141"/>
      <c r="BT12" s="141">
        <v>189</v>
      </c>
      <c r="BU12" s="142"/>
      <c r="BV12" s="140" t="s">
        <v>1393</v>
      </c>
      <c r="BW12" s="141"/>
      <c r="BX12" s="141"/>
      <c r="BY12" s="141"/>
      <c r="BZ12" s="141"/>
      <c r="CA12" s="141"/>
      <c r="CB12" s="141">
        <v>3</v>
      </c>
      <c r="CC12" s="141"/>
      <c r="CD12" s="141">
        <v>189</v>
      </c>
      <c r="CE12" s="142"/>
    </row>
    <row r="13" spans="1:83" ht="13.5" customHeight="1" thickBot="1" x14ac:dyDescent="0.3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81"/>
      <c r="S13" s="132" t="s">
        <v>1393</v>
      </c>
      <c r="T13" s="133"/>
      <c r="U13" s="133"/>
      <c r="V13" s="133"/>
      <c r="W13" s="133"/>
      <c r="X13" s="133"/>
      <c r="Y13" s="133"/>
      <c r="Z13" s="133"/>
      <c r="AA13" s="133"/>
      <c r="AB13" s="133">
        <v>3</v>
      </c>
      <c r="AC13" s="133"/>
      <c r="AD13" s="133">
        <v>189</v>
      </c>
      <c r="AE13" s="134"/>
      <c r="AF13" s="132" t="s">
        <v>1393</v>
      </c>
      <c r="AG13" s="133"/>
      <c r="AH13" s="133"/>
      <c r="AI13" s="133"/>
      <c r="AJ13" s="133"/>
      <c r="AK13" s="133"/>
      <c r="AL13" s="133"/>
      <c r="AM13" s="133"/>
      <c r="AN13" s="133"/>
      <c r="AO13" s="133">
        <v>3</v>
      </c>
      <c r="AP13" s="133"/>
      <c r="AQ13" s="133">
        <v>189</v>
      </c>
      <c r="AR13" s="134"/>
      <c r="AT13" s="157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81"/>
      <c r="BL13" s="132" t="s">
        <v>1393</v>
      </c>
      <c r="BM13" s="133"/>
      <c r="BN13" s="133"/>
      <c r="BO13" s="133"/>
      <c r="BP13" s="133"/>
      <c r="BQ13" s="133"/>
      <c r="BR13" s="133">
        <v>3</v>
      </c>
      <c r="BS13" s="133"/>
      <c r="BT13" s="133">
        <v>189</v>
      </c>
      <c r="BU13" s="134"/>
      <c r="BV13" s="132" t="s">
        <v>1393</v>
      </c>
      <c r="BW13" s="133"/>
      <c r="BX13" s="133"/>
      <c r="BY13" s="133"/>
      <c r="BZ13" s="133"/>
      <c r="CA13" s="133"/>
      <c r="CB13" s="133">
        <v>3</v>
      </c>
      <c r="CC13" s="133"/>
      <c r="CD13" s="133">
        <v>189</v>
      </c>
      <c r="CE13" s="134"/>
    </row>
    <row r="14" spans="1:83" ht="13.5" customHeight="1" x14ac:dyDescent="0.25">
      <c r="A14" s="165" t="s">
        <v>1868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7"/>
      <c r="AT14" s="165" t="s">
        <v>1395</v>
      </c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7"/>
    </row>
    <row r="15" spans="1:83" ht="13.5" customHeight="1" thickBot="1" x14ac:dyDescent="0.3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70"/>
      <c r="AT15" s="168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70"/>
    </row>
    <row r="16" spans="1:83" ht="13.5" customHeight="1" thickBot="1" x14ac:dyDescent="0.3">
      <c r="A16" s="159">
        <v>11011</v>
      </c>
      <c r="B16" s="159"/>
      <c r="C16" s="159"/>
      <c r="D16" s="159"/>
      <c r="E16" s="159"/>
      <c r="F16" s="159"/>
      <c r="G16" s="42"/>
      <c r="H16" s="42"/>
      <c r="I16" s="42"/>
      <c r="J16" s="42"/>
      <c r="S16" s="41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T16" s="159">
        <v>11011</v>
      </c>
      <c r="AU16" s="159"/>
      <c r="AV16" s="159"/>
      <c r="AW16" s="159"/>
      <c r="AX16" s="159"/>
      <c r="AY16" s="159"/>
      <c r="AZ16" s="42"/>
      <c r="BA16" s="42"/>
      <c r="BB16" s="42"/>
      <c r="BC16" s="42"/>
      <c r="BL16" s="41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</row>
    <row r="17" spans="1:83" ht="13.5" customHeight="1" x14ac:dyDescent="0.25">
      <c r="A17" s="144" t="s">
        <v>1839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6"/>
      <c r="S17" s="150" t="s">
        <v>1845</v>
      </c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2"/>
      <c r="AF17" s="150" t="s">
        <v>1847</v>
      </c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2"/>
      <c r="AT17" s="182" t="s">
        <v>1839</v>
      </c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4"/>
      <c r="BL17" s="173" t="s">
        <v>1393</v>
      </c>
      <c r="BM17" s="164"/>
      <c r="BN17" s="164"/>
      <c r="BO17" s="164"/>
      <c r="BP17" s="164"/>
      <c r="BQ17" s="164"/>
      <c r="BR17" s="164">
        <v>3</v>
      </c>
      <c r="BS17" s="164"/>
      <c r="BT17" s="164">
        <v>189</v>
      </c>
      <c r="BU17" s="172"/>
      <c r="BV17" s="173" t="s">
        <v>1393</v>
      </c>
      <c r="BW17" s="164"/>
      <c r="BX17" s="164"/>
      <c r="BY17" s="164"/>
      <c r="BZ17" s="164"/>
      <c r="CA17" s="164"/>
      <c r="CB17" s="164">
        <v>3</v>
      </c>
      <c r="CC17" s="164"/>
      <c r="CD17" s="164">
        <v>189</v>
      </c>
      <c r="CE17" s="172"/>
    </row>
    <row r="18" spans="1:83" ht="13.5" customHeight="1" thickBot="1" x14ac:dyDescent="0.3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  <c r="S18" s="153" t="s">
        <v>1846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5"/>
      <c r="AF18" s="153" t="s">
        <v>1848</v>
      </c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5"/>
      <c r="AT18" s="185" t="s">
        <v>1840</v>
      </c>
      <c r="AU18" s="186"/>
      <c r="AV18" s="187"/>
      <c r="AW18" s="188" t="s">
        <v>1838</v>
      </c>
      <c r="AX18" s="186"/>
      <c r="AY18" s="186"/>
      <c r="AZ18" s="186"/>
      <c r="BA18" s="186"/>
      <c r="BB18" s="186"/>
      <c r="BC18" s="186"/>
      <c r="BD18" s="186"/>
      <c r="BE18" s="186" t="s">
        <v>1841</v>
      </c>
      <c r="BF18" s="186"/>
      <c r="BG18" s="186"/>
      <c r="BH18" s="186"/>
      <c r="BI18" s="186"/>
      <c r="BJ18" s="186"/>
      <c r="BK18" s="189"/>
      <c r="BL18" s="140" t="s">
        <v>1393</v>
      </c>
      <c r="BM18" s="141"/>
      <c r="BN18" s="141"/>
      <c r="BO18" s="141"/>
      <c r="BP18" s="141"/>
      <c r="BQ18" s="141"/>
      <c r="BR18" s="141">
        <v>3</v>
      </c>
      <c r="BS18" s="141"/>
      <c r="BT18" s="141">
        <v>189</v>
      </c>
      <c r="BU18" s="142"/>
      <c r="BV18" s="140" t="s">
        <v>1393</v>
      </c>
      <c r="BW18" s="141"/>
      <c r="BX18" s="141"/>
      <c r="BY18" s="141"/>
      <c r="BZ18" s="141"/>
      <c r="CA18" s="141"/>
      <c r="CB18" s="141">
        <v>3</v>
      </c>
      <c r="CC18" s="141"/>
      <c r="CD18" s="141">
        <v>189</v>
      </c>
      <c r="CE18" s="142"/>
    </row>
    <row r="19" spans="1:83" ht="13.5" customHeight="1" x14ac:dyDescent="0.25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73" t="s">
        <v>1393</v>
      </c>
      <c r="T19" s="164"/>
      <c r="U19" s="164"/>
      <c r="V19" s="164"/>
      <c r="W19" s="164"/>
      <c r="X19" s="164"/>
      <c r="Y19" s="164"/>
      <c r="Z19" s="164"/>
      <c r="AA19" s="164"/>
      <c r="AB19" s="164">
        <v>3</v>
      </c>
      <c r="AC19" s="164"/>
      <c r="AD19" s="164">
        <v>189</v>
      </c>
      <c r="AE19" s="174"/>
      <c r="AF19" s="173" t="s">
        <v>1393</v>
      </c>
      <c r="AG19" s="164"/>
      <c r="AH19" s="164"/>
      <c r="AI19" s="164"/>
      <c r="AJ19" s="164"/>
      <c r="AK19" s="164"/>
      <c r="AL19" s="164"/>
      <c r="AM19" s="164"/>
      <c r="AN19" s="164"/>
      <c r="AO19" s="164">
        <v>3</v>
      </c>
      <c r="AP19" s="164"/>
      <c r="AQ19" s="164">
        <v>189</v>
      </c>
      <c r="AR19" s="172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79"/>
      <c r="BL19" s="140" t="s">
        <v>1393</v>
      </c>
      <c r="BM19" s="141"/>
      <c r="BN19" s="141"/>
      <c r="BO19" s="141"/>
      <c r="BP19" s="141"/>
      <c r="BQ19" s="141"/>
      <c r="BR19" s="141">
        <v>3</v>
      </c>
      <c r="BS19" s="141"/>
      <c r="BT19" s="141">
        <v>189</v>
      </c>
      <c r="BU19" s="142"/>
      <c r="BV19" s="140" t="s">
        <v>1393</v>
      </c>
      <c r="BW19" s="141"/>
      <c r="BX19" s="141"/>
      <c r="BY19" s="141"/>
      <c r="BZ19" s="141"/>
      <c r="CA19" s="141"/>
      <c r="CB19" s="141">
        <v>3</v>
      </c>
      <c r="CC19" s="141"/>
      <c r="CD19" s="141">
        <v>189</v>
      </c>
      <c r="CE19" s="142"/>
    </row>
    <row r="20" spans="1:83" ht="15" customHeight="1" x14ac:dyDescent="0.25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40" t="s">
        <v>1393</v>
      </c>
      <c r="T20" s="141"/>
      <c r="U20" s="141"/>
      <c r="V20" s="141"/>
      <c r="W20" s="141"/>
      <c r="X20" s="141"/>
      <c r="Y20" s="141"/>
      <c r="Z20" s="141"/>
      <c r="AA20" s="141"/>
      <c r="AB20" s="141">
        <v>3</v>
      </c>
      <c r="AC20" s="141"/>
      <c r="AD20" s="141">
        <v>189</v>
      </c>
      <c r="AE20" s="171"/>
      <c r="AF20" s="140" t="s">
        <v>1393</v>
      </c>
      <c r="AG20" s="141"/>
      <c r="AH20" s="141"/>
      <c r="AI20" s="141"/>
      <c r="AJ20" s="141"/>
      <c r="AK20" s="141"/>
      <c r="AL20" s="141"/>
      <c r="AM20" s="141"/>
      <c r="AN20" s="141"/>
      <c r="AO20" s="141">
        <v>3</v>
      </c>
      <c r="AP20" s="141"/>
      <c r="AQ20" s="141">
        <v>189</v>
      </c>
      <c r="AR20" s="142"/>
      <c r="AT20" s="138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80"/>
      <c r="BL20" s="140" t="s">
        <v>1393</v>
      </c>
      <c r="BM20" s="141"/>
      <c r="BN20" s="141"/>
      <c r="BO20" s="141"/>
      <c r="BP20" s="141"/>
      <c r="BQ20" s="141"/>
      <c r="BR20" s="141">
        <v>3</v>
      </c>
      <c r="BS20" s="141"/>
      <c r="BT20" s="141">
        <v>189</v>
      </c>
      <c r="BU20" s="142"/>
      <c r="BV20" s="140" t="s">
        <v>1393</v>
      </c>
      <c r="BW20" s="141"/>
      <c r="BX20" s="141"/>
      <c r="BY20" s="141"/>
      <c r="BZ20" s="141"/>
      <c r="CA20" s="141"/>
      <c r="CB20" s="141">
        <v>3</v>
      </c>
      <c r="CC20" s="141"/>
      <c r="CD20" s="141">
        <v>189</v>
      </c>
      <c r="CE20" s="142"/>
    </row>
    <row r="21" spans="1:83" ht="14.25" customHeight="1" x14ac:dyDescent="0.25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40" t="s">
        <v>1393</v>
      </c>
      <c r="T21" s="141"/>
      <c r="U21" s="141"/>
      <c r="V21" s="141"/>
      <c r="W21" s="141"/>
      <c r="X21" s="141"/>
      <c r="Y21" s="141"/>
      <c r="Z21" s="141"/>
      <c r="AA21" s="141"/>
      <c r="AB21" s="141">
        <v>3</v>
      </c>
      <c r="AC21" s="141"/>
      <c r="AD21" s="141">
        <v>189</v>
      </c>
      <c r="AE21" s="171"/>
      <c r="AF21" s="140" t="s">
        <v>1393</v>
      </c>
      <c r="AG21" s="141"/>
      <c r="AH21" s="141"/>
      <c r="AI21" s="141"/>
      <c r="AJ21" s="141"/>
      <c r="AK21" s="141"/>
      <c r="AL21" s="141"/>
      <c r="AM21" s="141"/>
      <c r="AN21" s="141"/>
      <c r="AO21" s="141">
        <v>3</v>
      </c>
      <c r="AP21" s="141"/>
      <c r="AQ21" s="141">
        <v>189</v>
      </c>
      <c r="AR21" s="142"/>
      <c r="AT21" s="138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80"/>
      <c r="BL21" s="140" t="s">
        <v>1393</v>
      </c>
      <c r="BM21" s="141"/>
      <c r="BN21" s="141"/>
      <c r="BO21" s="141"/>
      <c r="BP21" s="141"/>
      <c r="BQ21" s="141"/>
      <c r="BR21" s="141">
        <v>3</v>
      </c>
      <c r="BS21" s="141"/>
      <c r="BT21" s="141">
        <v>189</v>
      </c>
      <c r="BU21" s="142"/>
      <c r="BV21" s="140" t="s">
        <v>1393</v>
      </c>
      <c r="BW21" s="141"/>
      <c r="BX21" s="141"/>
      <c r="BY21" s="141"/>
      <c r="BZ21" s="141"/>
      <c r="CA21" s="141"/>
      <c r="CB21" s="141">
        <v>3</v>
      </c>
      <c r="CC21" s="141"/>
      <c r="CD21" s="141">
        <v>189</v>
      </c>
      <c r="CE21" s="142"/>
    </row>
    <row r="22" spans="1:83" ht="13.5" customHeight="1" x14ac:dyDescent="0.25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40" t="s">
        <v>1393</v>
      </c>
      <c r="T22" s="141"/>
      <c r="U22" s="141"/>
      <c r="V22" s="141"/>
      <c r="W22" s="141"/>
      <c r="X22" s="141"/>
      <c r="Y22" s="141"/>
      <c r="Z22" s="141"/>
      <c r="AA22" s="141"/>
      <c r="AB22" s="141">
        <v>3</v>
      </c>
      <c r="AC22" s="141"/>
      <c r="AD22" s="141">
        <v>189</v>
      </c>
      <c r="AE22" s="171"/>
      <c r="AF22" s="140" t="s">
        <v>1393</v>
      </c>
      <c r="AG22" s="141"/>
      <c r="AH22" s="141"/>
      <c r="AI22" s="141"/>
      <c r="AJ22" s="141"/>
      <c r="AK22" s="141"/>
      <c r="AL22" s="141"/>
      <c r="AM22" s="141"/>
      <c r="AN22" s="141"/>
      <c r="AO22" s="141">
        <v>3</v>
      </c>
      <c r="AP22" s="141"/>
      <c r="AQ22" s="141">
        <v>189</v>
      </c>
      <c r="AR22" s="142"/>
      <c r="AT22" s="138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80"/>
      <c r="BL22" s="140" t="s">
        <v>1393</v>
      </c>
      <c r="BM22" s="141"/>
      <c r="BN22" s="141"/>
      <c r="BO22" s="141"/>
      <c r="BP22" s="141"/>
      <c r="BQ22" s="141"/>
      <c r="BR22" s="141">
        <v>3</v>
      </c>
      <c r="BS22" s="141"/>
      <c r="BT22" s="141">
        <v>189</v>
      </c>
      <c r="BU22" s="142"/>
      <c r="BV22" s="140" t="s">
        <v>1393</v>
      </c>
      <c r="BW22" s="141"/>
      <c r="BX22" s="141"/>
      <c r="BY22" s="141"/>
      <c r="BZ22" s="141"/>
      <c r="CA22" s="141"/>
      <c r="CB22" s="141">
        <v>3</v>
      </c>
      <c r="CC22" s="141"/>
      <c r="CD22" s="141">
        <v>189</v>
      </c>
      <c r="CE22" s="142"/>
    </row>
    <row r="23" spans="1:83" ht="13.5" customHeight="1" x14ac:dyDescent="0.25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40" t="s">
        <v>1393</v>
      </c>
      <c r="T23" s="141"/>
      <c r="U23" s="141"/>
      <c r="V23" s="141"/>
      <c r="W23" s="141"/>
      <c r="X23" s="141"/>
      <c r="Y23" s="141"/>
      <c r="Z23" s="141"/>
      <c r="AA23" s="141"/>
      <c r="AB23" s="141">
        <v>3</v>
      </c>
      <c r="AC23" s="141"/>
      <c r="AD23" s="141">
        <v>189</v>
      </c>
      <c r="AE23" s="171"/>
      <c r="AF23" s="140" t="s">
        <v>1393</v>
      </c>
      <c r="AG23" s="141"/>
      <c r="AH23" s="141"/>
      <c r="AI23" s="141"/>
      <c r="AJ23" s="141"/>
      <c r="AK23" s="141"/>
      <c r="AL23" s="141"/>
      <c r="AM23" s="141"/>
      <c r="AN23" s="141"/>
      <c r="AO23" s="141">
        <v>3</v>
      </c>
      <c r="AP23" s="141"/>
      <c r="AQ23" s="141">
        <v>189</v>
      </c>
      <c r="AR23" s="142"/>
      <c r="AT23" s="138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80"/>
      <c r="BL23" s="140" t="s">
        <v>1393</v>
      </c>
      <c r="BM23" s="141"/>
      <c r="BN23" s="141"/>
      <c r="BO23" s="141"/>
      <c r="BP23" s="141"/>
      <c r="BQ23" s="141"/>
      <c r="BR23" s="141">
        <v>3</v>
      </c>
      <c r="BS23" s="141"/>
      <c r="BT23" s="141">
        <v>189</v>
      </c>
      <c r="BU23" s="142"/>
      <c r="BV23" s="140" t="s">
        <v>1393</v>
      </c>
      <c r="BW23" s="141"/>
      <c r="BX23" s="141"/>
      <c r="BY23" s="141"/>
      <c r="BZ23" s="141"/>
      <c r="CA23" s="141"/>
      <c r="CB23" s="141">
        <v>3</v>
      </c>
      <c r="CC23" s="141"/>
      <c r="CD23" s="141">
        <v>189</v>
      </c>
      <c r="CE23" s="142"/>
    </row>
    <row r="24" spans="1:83" ht="13.5" customHeight="1" x14ac:dyDescent="0.25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40" t="s">
        <v>1393</v>
      </c>
      <c r="T24" s="141"/>
      <c r="U24" s="141"/>
      <c r="V24" s="141"/>
      <c r="W24" s="141"/>
      <c r="X24" s="141"/>
      <c r="Y24" s="141"/>
      <c r="Z24" s="141"/>
      <c r="AA24" s="141"/>
      <c r="AB24" s="141">
        <v>3</v>
      </c>
      <c r="AC24" s="141"/>
      <c r="AD24" s="141">
        <v>189</v>
      </c>
      <c r="AE24" s="171"/>
      <c r="AF24" s="140" t="s">
        <v>1393</v>
      </c>
      <c r="AG24" s="141"/>
      <c r="AH24" s="141"/>
      <c r="AI24" s="141"/>
      <c r="AJ24" s="141"/>
      <c r="AK24" s="141"/>
      <c r="AL24" s="141"/>
      <c r="AM24" s="141"/>
      <c r="AN24" s="141"/>
      <c r="AO24" s="141">
        <v>3</v>
      </c>
      <c r="AP24" s="141"/>
      <c r="AQ24" s="141">
        <v>189</v>
      </c>
      <c r="AR24" s="142"/>
      <c r="AT24" s="138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80"/>
      <c r="BL24" s="140" t="s">
        <v>1393</v>
      </c>
      <c r="BM24" s="141"/>
      <c r="BN24" s="141"/>
      <c r="BO24" s="141"/>
      <c r="BP24" s="141"/>
      <c r="BQ24" s="141"/>
      <c r="BR24" s="141">
        <v>3</v>
      </c>
      <c r="BS24" s="141"/>
      <c r="BT24" s="141">
        <v>189</v>
      </c>
      <c r="BU24" s="142"/>
      <c r="BV24" s="140" t="s">
        <v>1393</v>
      </c>
      <c r="BW24" s="141"/>
      <c r="BX24" s="141"/>
      <c r="BY24" s="141"/>
      <c r="BZ24" s="141"/>
      <c r="CA24" s="141"/>
      <c r="CB24" s="141">
        <v>3</v>
      </c>
      <c r="CC24" s="141"/>
      <c r="CD24" s="141">
        <v>189</v>
      </c>
      <c r="CE24" s="142"/>
    </row>
    <row r="25" spans="1:83" ht="13.5" customHeight="1" x14ac:dyDescent="0.25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40" t="s">
        <v>1393</v>
      </c>
      <c r="T25" s="141"/>
      <c r="U25" s="141"/>
      <c r="V25" s="141"/>
      <c r="W25" s="141"/>
      <c r="X25" s="141"/>
      <c r="Y25" s="141"/>
      <c r="Z25" s="141"/>
      <c r="AA25" s="141"/>
      <c r="AB25" s="141">
        <v>3</v>
      </c>
      <c r="AC25" s="141"/>
      <c r="AD25" s="141">
        <v>189</v>
      </c>
      <c r="AE25" s="171"/>
      <c r="AF25" s="140" t="s">
        <v>1393</v>
      </c>
      <c r="AG25" s="141"/>
      <c r="AH25" s="141"/>
      <c r="AI25" s="141"/>
      <c r="AJ25" s="141"/>
      <c r="AK25" s="141"/>
      <c r="AL25" s="141"/>
      <c r="AM25" s="141"/>
      <c r="AN25" s="141"/>
      <c r="AO25" s="141">
        <v>3</v>
      </c>
      <c r="AP25" s="141"/>
      <c r="AQ25" s="141">
        <v>189</v>
      </c>
      <c r="AR25" s="142"/>
      <c r="AT25" s="138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80"/>
      <c r="BL25" s="140" t="s">
        <v>1393</v>
      </c>
      <c r="BM25" s="141"/>
      <c r="BN25" s="141"/>
      <c r="BO25" s="141"/>
      <c r="BP25" s="141"/>
      <c r="BQ25" s="141"/>
      <c r="BR25" s="141">
        <v>3</v>
      </c>
      <c r="BS25" s="141"/>
      <c r="BT25" s="141">
        <v>189</v>
      </c>
      <c r="BU25" s="142"/>
      <c r="BV25" s="140" t="s">
        <v>1393</v>
      </c>
      <c r="BW25" s="141"/>
      <c r="BX25" s="141"/>
      <c r="BY25" s="141"/>
      <c r="BZ25" s="141"/>
      <c r="CA25" s="141"/>
      <c r="CB25" s="141">
        <v>3</v>
      </c>
      <c r="CC25" s="141"/>
      <c r="CD25" s="141">
        <v>189</v>
      </c>
      <c r="CE25" s="142"/>
    </row>
    <row r="26" spans="1:83" ht="13.5" customHeight="1" x14ac:dyDescent="0.25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40" t="s">
        <v>1393</v>
      </c>
      <c r="T26" s="141"/>
      <c r="U26" s="141"/>
      <c r="V26" s="141"/>
      <c r="W26" s="141"/>
      <c r="X26" s="141"/>
      <c r="Y26" s="141"/>
      <c r="Z26" s="141"/>
      <c r="AA26" s="141"/>
      <c r="AB26" s="141">
        <v>3</v>
      </c>
      <c r="AC26" s="141"/>
      <c r="AD26" s="141">
        <v>189</v>
      </c>
      <c r="AE26" s="171"/>
      <c r="AF26" s="140" t="s">
        <v>1393</v>
      </c>
      <c r="AG26" s="141"/>
      <c r="AH26" s="141"/>
      <c r="AI26" s="141"/>
      <c r="AJ26" s="141"/>
      <c r="AK26" s="141"/>
      <c r="AL26" s="141"/>
      <c r="AM26" s="141"/>
      <c r="AN26" s="141"/>
      <c r="AO26" s="141">
        <v>3</v>
      </c>
      <c r="AP26" s="141"/>
      <c r="AQ26" s="141">
        <v>189</v>
      </c>
      <c r="AR26" s="142"/>
      <c r="AT26" s="138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80"/>
      <c r="BL26" s="140" t="s">
        <v>1393</v>
      </c>
      <c r="BM26" s="141"/>
      <c r="BN26" s="141"/>
      <c r="BO26" s="141"/>
      <c r="BP26" s="141"/>
      <c r="BQ26" s="141"/>
      <c r="BR26" s="141">
        <v>3</v>
      </c>
      <c r="BS26" s="141"/>
      <c r="BT26" s="141">
        <v>189</v>
      </c>
      <c r="BU26" s="142"/>
      <c r="BV26" s="140" t="s">
        <v>1393</v>
      </c>
      <c r="BW26" s="141"/>
      <c r="BX26" s="141"/>
      <c r="BY26" s="141"/>
      <c r="BZ26" s="141"/>
      <c r="CA26" s="141"/>
      <c r="CB26" s="141">
        <v>3</v>
      </c>
      <c r="CC26" s="141"/>
      <c r="CD26" s="141">
        <v>189</v>
      </c>
      <c r="CE26" s="142"/>
    </row>
    <row r="27" spans="1:83" ht="13.5" customHeight="1" x14ac:dyDescent="0.2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40" t="s">
        <v>1393</v>
      </c>
      <c r="T27" s="141"/>
      <c r="U27" s="141"/>
      <c r="V27" s="141"/>
      <c r="W27" s="141"/>
      <c r="X27" s="141"/>
      <c r="Y27" s="141"/>
      <c r="Z27" s="141"/>
      <c r="AA27" s="141"/>
      <c r="AB27" s="141">
        <v>3</v>
      </c>
      <c r="AC27" s="141"/>
      <c r="AD27" s="141">
        <v>189</v>
      </c>
      <c r="AE27" s="171"/>
      <c r="AF27" s="140" t="s">
        <v>1393</v>
      </c>
      <c r="AG27" s="141"/>
      <c r="AH27" s="141"/>
      <c r="AI27" s="141"/>
      <c r="AJ27" s="141"/>
      <c r="AK27" s="141"/>
      <c r="AL27" s="141"/>
      <c r="AM27" s="141"/>
      <c r="AN27" s="141"/>
      <c r="AO27" s="141">
        <v>3</v>
      </c>
      <c r="AP27" s="141"/>
      <c r="AQ27" s="141">
        <v>189</v>
      </c>
      <c r="AR27" s="142"/>
      <c r="AT27" s="138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80"/>
      <c r="BL27" s="140" t="s">
        <v>1393</v>
      </c>
      <c r="BM27" s="141"/>
      <c r="BN27" s="141"/>
      <c r="BO27" s="141"/>
      <c r="BP27" s="141"/>
      <c r="BQ27" s="141"/>
      <c r="BR27" s="141">
        <v>3</v>
      </c>
      <c r="BS27" s="141"/>
      <c r="BT27" s="141">
        <v>189</v>
      </c>
      <c r="BU27" s="142"/>
      <c r="BV27" s="140" t="s">
        <v>1393</v>
      </c>
      <c r="BW27" s="141"/>
      <c r="BX27" s="141"/>
      <c r="BY27" s="141"/>
      <c r="BZ27" s="141"/>
      <c r="CA27" s="141"/>
      <c r="CB27" s="141">
        <v>3</v>
      </c>
      <c r="CC27" s="141"/>
      <c r="CD27" s="141">
        <v>189</v>
      </c>
      <c r="CE27" s="142"/>
    </row>
    <row r="28" spans="1:83" ht="13.5" customHeight="1" thickBot="1" x14ac:dyDescent="0.3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 t="s">
        <v>1393</v>
      </c>
      <c r="T28" s="141"/>
      <c r="U28" s="141"/>
      <c r="V28" s="141"/>
      <c r="W28" s="141"/>
      <c r="X28" s="141"/>
      <c r="Y28" s="141"/>
      <c r="Z28" s="141"/>
      <c r="AA28" s="141"/>
      <c r="AB28" s="141">
        <v>3</v>
      </c>
      <c r="AC28" s="141"/>
      <c r="AD28" s="141">
        <v>189</v>
      </c>
      <c r="AE28" s="171"/>
      <c r="AF28" s="140" t="s">
        <v>1393</v>
      </c>
      <c r="AG28" s="141"/>
      <c r="AH28" s="141"/>
      <c r="AI28" s="141"/>
      <c r="AJ28" s="141"/>
      <c r="AK28" s="141"/>
      <c r="AL28" s="141"/>
      <c r="AM28" s="141"/>
      <c r="AN28" s="141"/>
      <c r="AO28" s="141">
        <v>3</v>
      </c>
      <c r="AP28" s="141"/>
      <c r="AQ28" s="141">
        <v>189</v>
      </c>
      <c r="AR28" s="142"/>
      <c r="AT28" s="157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81"/>
      <c r="BL28" s="132" t="s">
        <v>1393</v>
      </c>
      <c r="BM28" s="133"/>
      <c r="BN28" s="133"/>
      <c r="BO28" s="133"/>
      <c r="BP28" s="133"/>
      <c r="BQ28" s="133"/>
      <c r="BR28" s="133">
        <v>3</v>
      </c>
      <c r="BS28" s="133"/>
      <c r="BT28" s="133">
        <v>189</v>
      </c>
      <c r="BU28" s="134"/>
      <c r="BV28" s="132" t="s">
        <v>1393</v>
      </c>
      <c r="BW28" s="133"/>
      <c r="BX28" s="133"/>
      <c r="BY28" s="133"/>
      <c r="BZ28" s="133"/>
      <c r="CA28" s="133"/>
      <c r="CB28" s="133">
        <v>3</v>
      </c>
      <c r="CC28" s="133"/>
      <c r="CD28" s="133">
        <v>189</v>
      </c>
      <c r="CE28" s="134"/>
    </row>
    <row r="29" spans="1:83" ht="13.5" customHeight="1" x14ac:dyDescent="0.25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40" t="s">
        <v>1393</v>
      </c>
      <c r="T29" s="141"/>
      <c r="U29" s="141"/>
      <c r="V29" s="141"/>
      <c r="W29" s="141"/>
      <c r="X29" s="141"/>
      <c r="Y29" s="141"/>
      <c r="Z29" s="141"/>
      <c r="AA29" s="141"/>
      <c r="AB29" s="141">
        <v>3</v>
      </c>
      <c r="AC29" s="141"/>
      <c r="AD29" s="141">
        <v>189</v>
      </c>
      <c r="AE29" s="171"/>
      <c r="AF29" s="140" t="s">
        <v>1393</v>
      </c>
      <c r="AG29" s="141"/>
      <c r="AH29" s="141"/>
      <c r="AI29" s="141"/>
      <c r="AJ29" s="141"/>
      <c r="AK29" s="141"/>
      <c r="AL29" s="141"/>
      <c r="AM29" s="141"/>
      <c r="AN29" s="141"/>
      <c r="AO29" s="141">
        <v>3</v>
      </c>
      <c r="AP29" s="141"/>
      <c r="AQ29" s="141">
        <v>189</v>
      </c>
      <c r="AR29" s="142"/>
      <c r="AT29" s="165" t="s">
        <v>1395</v>
      </c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7"/>
    </row>
    <row r="30" spans="1:83" ht="13.5" customHeight="1" thickBot="1" x14ac:dyDescent="0.3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40" t="s">
        <v>1393</v>
      </c>
      <c r="T30" s="141"/>
      <c r="U30" s="141"/>
      <c r="V30" s="141"/>
      <c r="W30" s="141"/>
      <c r="X30" s="141"/>
      <c r="Y30" s="141"/>
      <c r="Z30" s="141"/>
      <c r="AA30" s="141"/>
      <c r="AB30" s="141">
        <v>3</v>
      </c>
      <c r="AC30" s="141"/>
      <c r="AD30" s="141">
        <v>189</v>
      </c>
      <c r="AE30" s="171"/>
      <c r="AF30" s="140" t="s">
        <v>1393</v>
      </c>
      <c r="AG30" s="141"/>
      <c r="AH30" s="141"/>
      <c r="AI30" s="141"/>
      <c r="AJ30" s="141"/>
      <c r="AK30" s="141"/>
      <c r="AL30" s="141"/>
      <c r="AM30" s="141"/>
      <c r="AN30" s="141"/>
      <c r="AO30" s="141">
        <v>3</v>
      </c>
      <c r="AP30" s="141"/>
      <c r="AQ30" s="141">
        <v>189</v>
      </c>
      <c r="AR30" s="142"/>
      <c r="AT30" s="168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70"/>
    </row>
    <row r="31" spans="1:83" ht="13.5" customHeight="1" thickBot="1" x14ac:dyDescent="0.3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40" t="s">
        <v>1393</v>
      </c>
      <c r="T31" s="141"/>
      <c r="U31" s="141"/>
      <c r="V31" s="141"/>
      <c r="W31" s="141"/>
      <c r="X31" s="141"/>
      <c r="Y31" s="141"/>
      <c r="Z31" s="141"/>
      <c r="AA31" s="141"/>
      <c r="AB31" s="141">
        <v>3</v>
      </c>
      <c r="AC31" s="141"/>
      <c r="AD31" s="141">
        <v>189</v>
      </c>
      <c r="AE31" s="171"/>
      <c r="AF31" s="140" t="s">
        <v>1393</v>
      </c>
      <c r="AG31" s="141"/>
      <c r="AH31" s="141"/>
      <c r="AI31" s="141"/>
      <c r="AJ31" s="141"/>
      <c r="AK31" s="141"/>
      <c r="AL31" s="141"/>
      <c r="AM31" s="141"/>
      <c r="AN31" s="141"/>
      <c r="AO31" s="141">
        <v>3</v>
      </c>
      <c r="AP31" s="141"/>
      <c r="AQ31" s="141">
        <v>189</v>
      </c>
      <c r="AR31" s="142"/>
      <c r="AT31" s="177"/>
      <c r="AU31" s="177"/>
      <c r="AV31" s="177"/>
      <c r="AW31" s="177"/>
      <c r="AX31" s="177"/>
      <c r="AY31" s="177"/>
      <c r="AZ31" s="42"/>
      <c r="BA31" s="42"/>
      <c r="BB31" s="42"/>
      <c r="BC31" s="42"/>
      <c r="BL31" s="41"/>
      <c r="BM31" s="160" t="s">
        <v>1392</v>
      </c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</row>
    <row r="32" spans="1:83" ht="13.5" customHeight="1" thickBot="1" x14ac:dyDescent="0.3">
      <c r="A32" s="157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32" t="s">
        <v>1393</v>
      </c>
      <c r="T32" s="133"/>
      <c r="U32" s="133"/>
      <c r="V32" s="133"/>
      <c r="W32" s="133"/>
      <c r="X32" s="133"/>
      <c r="Y32" s="133"/>
      <c r="Z32" s="133"/>
      <c r="AA32" s="133"/>
      <c r="AB32" s="133">
        <v>3</v>
      </c>
      <c r="AC32" s="133"/>
      <c r="AD32" s="133">
        <v>189</v>
      </c>
      <c r="AE32" s="156"/>
      <c r="AF32" s="132" t="s">
        <v>1393</v>
      </c>
      <c r="AG32" s="133"/>
      <c r="AH32" s="133"/>
      <c r="AI32" s="133"/>
      <c r="AJ32" s="133"/>
      <c r="AK32" s="133"/>
      <c r="AL32" s="133"/>
      <c r="AM32" s="133"/>
      <c r="AN32" s="133"/>
      <c r="AO32" s="133">
        <v>3</v>
      </c>
      <c r="AP32" s="133"/>
      <c r="AQ32" s="133">
        <v>189</v>
      </c>
      <c r="AR32" s="134"/>
      <c r="AT32" s="182" t="s">
        <v>1839</v>
      </c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4"/>
      <c r="BL32" s="173" t="s">
        <v>1393</v>
      </c>
      <c r="BM32" s="164"/>
      <c r="BN32" s="164"/>
      <c r="BO32" s="164"/>
      <c r="BP32" s="164"/>
      <c r="BQ32" s="164"/>
      <c r="BR32" s="164">
        <v>3</v>
      </c>
      <c r="BS32" s="164"/>
      <c r="BT32" s="164">
        <v>189</v>
      </c>
      <c r="BU32" s="172"/>
      <c r="BV32" s="173" t="s">
        <v>1393</v>
      </c>
      <c r="BW32" s="164"/>
      <c r="BX32" s="164"/>
      <c r="BY32" s="164"/>
      <c r="BZ32" s="164"/>
      <c r="CA32" s="164"/>
      <c r="CB32" s="164">
        <v>3</v>
      </c>
      <c r="CC32" s="164"/>
      <c r="CD32" s="164">
        <v>189</v>
      </c>
      <c r="CE32" s="172"/>
    </row>
    <row r="33" spans="1:83" ht="13.5" customHeight="1" thickBot="1" x14ac:dyDescent="0.3">
      <c r="A33" s="175" t="s">
        <v>1395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7"/>
      <c r="AT33" s="185" t="s">
        <v>1840</v>
      </c>
      <c r="AU33" s="186"/>
      <c r="AV33" s="187"/>
      <c r="AW33" s="188" t="s">
        <v>1838</v>
      </c>
      <c r="AX33" s="186"/>
      <c r="AY33" s="186"/>
      <c r="AZ33" s="186"/>
      <c r="BA33" s="186"/>
      <c r="BB33" s="186"/>
      <c r="BC33" s="186"/>
      <c r="BD33" s="186"/>
      <c r="BE33" s="186" t="s">
        <v>1841</v>
      </c>
      <c r="BF33" s="186"/>
      <c r="BG33" s="186"/>
      <c r="BH33" s="186"/>
      <c r="BI33" s="186"/>
      <c r="BJ33" s="186"/>
      <c r="BK33" s="189"/>
      <c r="BL33" s="140" t="s">
        <v>1393</v>
      </c>
      <c r="BM33" s="141"/>
      <c r="BN33" s="141"/>
      <c r="BO33" s="141"/>
      <c r="BP33" s="141"/>
      <c r="BQ33" s="141"/>
      <c r="BR33" s="141">
        <v>3</v>
      </c>
      <c r="BS33" s="141"/>
      <c r="BT33" s="141">
        <v>189</v>
      </c>
      <c r="BU33" s="142"/>
      <c r="BV33" s="140" t="s">
        <v>1393</v>
      </c>
      <c r="BW33" s="141"/>
      <c r="BX33" s="141"/>
      <c r="BY33" s="141"/>
      <c r="BZ33" s="141"/>
      <c r="CA33" s="141"/>
      <c r="CB33" s="141">
        <v>3</v>
      </c>
      <c r="CC33" s="141"/>
      <c r="CD33" s="141">
        <v>189</v>
      </c>
      <c r="CE33" s="142"/>
    </row>
    <row r="34" spans="1:83" ht="13.5" customHeight="1" thickBot="1" x14ac:dyDescent="0.3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70"/>
      <c r="AT34" s="136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79"/>
      <c r="BL34" s="140" t="s">
        <v>1393</v>
      </c>
      <c r="BM34" s="141"/>
      <c r="BN34" s="141"/>
      <c r="BO34" s="141"/>
      <c r="BP34" s="141"/>
      <c r="BQ34" s="141"/>
      <c r="BR34" s="141">
        <v>3</v>
      </c>
      <c r="BS34" s="141"/>
      <c r="BT34" s="141">
        <v>189</v>
      </c>
      <c r="BU34" s="142"/>
      <c r="BV34" s="140" t="s">
        <v>1393</v>
      </c>
      <c r="BW34" s="141"/>
      <c r="BX34" s="141"/>
      <c r="BY34" s="141"/>
      <c r="BZ34" s="141"/>
      <c r="CA34" s="141"/>
      <c r="CB34" s="141">
        <v>3</v>
      </c>
      <c r="CC34" s="141"/>
      <c r="CD34" s="141">
        <v>189</v>
      </c>
      <c r="CE34" s="142"/>
    </row>
    <row r="35" spans="1:83" ht="13.5" customHeight="1" thickBot="1" x14ac:dyDescent="0.3">
      <c r="A35" s="177"/>
      <c r="B35" s="177"/>
      <c r="C35" s="177"/>
      <c r="D35" s="177"/>
      <c r="E35" s="177"/>
      <c r="F35" s="177"/>
      <c r="G35" s="42"/>
      <c r="H35" s="42"/>
      <c r="I35" s="42"/>
      <c r="J35" s="42"/>
      <c r="S35" s="41"/>
      <c r="T35" s="160" t="s">
        <v>1392</v>
      </c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T35" s="138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80"/>
      <c r="BL35" s="140" t="s">
        <v>1393</v>
      </c>
      <c r="BM35" s="141"/>
      <c r="BN35" s="141"/>
      <c r="BO35" s="141"/>
      <c r="BP35" s="141"/>
      <c r="BQ35" s="141"/>
      <c r="BR35" s="141">
        <v>3</v>
      </c>
      <c r="BS35" s="141"/>
      <c r="BT35" s="141">
        <v>189</v>
      </c>
      <c r="BU35" s="142"/>
      <c r="BV35" s="140" t="s">
        <v>1393</v>
      </c>
      <c r="BW35" s="141"/>
      <c r="BX35" s="141"/>
      <c r="BY35" s="141"/>
      <c r="BZ35" s="141"/>
      <c r="CA35" s="141"/>
      <c r="CB35" s="141">
        <v>3</v>
      </c>
      <c r="CC35" s="141"/>
      <c r="CD35" s="141">
        <v>189</v>
      </c>
      <c r="CE35" s="142"/>
    </row>
    <row r="36" spans="1:83" ht="13.5" customHeight="1" x14ac:dyDescent="0.25">
      <c r="A36" s="144" t="s">
        <v>1839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6"/>
      <c r="S36" s="150" t="s">
        <v>1845</v>
      </c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2"/>
      <c r="AF36" s="150" t="s">
        <v>1847</v>
      </c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2"/>
      <c r="AT36" s="138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80"/>
      <c r="BL36" s="140" t="s">
        <v>1393</v>
      </c>
      <c r="BM36" s="141"/>
      <c r="BN36" s="141"/>
      <c r="BO36" s="141"/>
      <c r="BP36" s="141"/>
      <c r="BQ36" s="141"/>
      <c r="BR36" s="141">
        <v>3</v>
      </c>
      <c r="BS36" s="141"/>
      <c r="BT36" s="141">
        <v>189</v>
      </c>
      <c r="BU36" s="142"/>
      <c r="BV36" s="140" t="s">
        <v>1393</v>
      </c>
      <c r="BW36" s="141"/>
      <c r="BX36" s="141"/>
      <c r="BY36" s="141"/>
      <c r="BZ36" s="141"/>
      <c r="CA36" s="141"/>
      <c r="CB36" s="141">
        <v>3</v>
      </c>
      <c r="CC36" s="141"/>
      <c r="CD36" s="141">
        <v>189</v>
      </c>
      <c r="CE36" s="142"/>
    </row>
    <row r="37" spans="1:83" ht="13.5" customHeight="1" thickBot="1" x14ac:dyDescent="0.3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9"/>
      <c r="S37" s="153" t="s">
        <v>1846</v>
      </c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5"/>
      <c r="AF37" s="153" t="s">
        <v>1848</v>
      </c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5"/>
      <c r="AT37" s="138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80"/>
      <c r="BL37" s="140" t="s">
        <v>1393</v>
      </c>
      <c r="BM37" s="141"/>
      <c r="BN37" s="141"/>
      <c r="BO37" s="141"/>
      <c r="BP37" s="141"/>
      <c r="BQ37" s="141"/>
      <c r="BR37" s="141">
        <v>3</v>
      </c>
      <c r="BS37" s="141"/>
      <c r="BT37" s="141">
        <v>189</v>
      </c>
      <c r="BU37" s="142"/>
      <c r="BV37" s="140" t="s">
        <v>1393</v>
      </c>
      <c r="BW37" s="141"/>
      <c r="BX37" s="141"/>
      <c r="BY37" s="141"/>
      <c r="BZ37" s="141"/>
      <c r="CA37" s="141"/>
      <c r="CB37" s="141">
        <v>3</v>
      </c>
      <c r="CC37" s="141"/>
      <c r="CD37" s="141">
        <v>189</v>
      </c>
      <c r="CE37" s="142"/>
    </row>
    <row r="38" spans="1:83" ht="14.25" customHeight="1" x14ac:dyDescent="0.25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73" t="s">
        <v>1393</v>
      </c>
      <c r="T38" s="164"/>
      <c r="U38" s="164"/>
      <c r="V38" s="164"/>
      <c r="W38" s="164"/>
      <c r="X38" s="164"/>
      <c r="Y38" s="164"/>
      <c r="Z38" s="164"/>
      <c r="AA38" s="164"/>
      <c r="AB38" s="164">
        <v>3</v>
      </c>
      <c r="AC38" s="164"/>
      <c r="AD38" s="164">
        <v>189</v>
      </c>
      <c r="AE38" s="172"/>
      <c r="AF38" s="178" t="s">
        <v>1393</v>
      </c>
      <c r="AG38" s="164"/>
      <c r="AH38" s="164"/>
      <c r="AI38" s="164"/>
      <c r="AJ38" s="164"/>
      <c r="AK38" s="164"/>
      <c r="AL38" s="164"/>
      <c r="AM38" s="164"/>
      <c r="AN38" s="164"/>
      <c r="AO38" s="164">
        <v>3</v>
      </c>
      <c r="AP38" s="164"/>
      <c r="AQ38" s="164">
        <v>189</v>
      </c>
      <c r="AR38" s="172"/>
      <c r="AT38" s="138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80"/>
      <c r="BL38" s="140" t="s">
        <v>1393</v>
      </c>
      <c r="BM38" s="141"/>
      <c r="BN38" s="141"/>
      <c r="BO38" s="141"/>
      <c r="BP38" s="141"/>
      <c r="BQ38" s="141"/>
      <c r="BR38" s="141">
        <v>3</v>
      </c>
      <c r="BS38" s="141"/>
      <c r="BT38" s="141">
        <v>189</v>
      </c>
      <c r="BU38" s="142"/>
      <c r="BV38" s="140" t="s">
        <v>1393</v>
      </c>
      <c r="BW38" s="141"/>
      <c r="BX38" s="141"/>
      <c r="BY38" s="141"/>
      <c r="BZ38" s="141"/>
      <c r="CA38" s="141"/>
      <c r="CB38" s="141">
        <v>3</v>
      </c>
      <c r="CC38" s="141"/>
      <c r="CD38" s="141">
        <v>189</v>
      </c>
      <c r="CE38" s="142"/>
    </row>
    <row r="39" spans="1:83" ht="14.25" customHeight="1" x14ac:dyDescent="0.2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40" t="s">
        <v>1393</v>
      </c>
      <c r="T39" s="141"/>
      <c r="U39" s="141"/>
      <c r="V39" s="141"/>
      <c r="W39" s="141"/>
      <c r="X39" s="141"/>
      <c r="Y39" s="141"/>
      <c r="Z39" s="141"/>
      <c r="AA39" s="141"/>
      <c r="AB39" s="141">
        <v>3</v>
      </c>
      <c r="AC39" s="141"/>
      <c r="AD39" s="141">
        <v>189</v>
      </c>
      <c r="AE39" s="142"/>
      <c r="AF39" s="143" t="s">
        <v>1393</v>
      </c>
      <c r="AG39" s="141"/>
      <c r="AH39" s="141"/>
      <c r="AI39" s="141"/>
      <c r="AJ39" s="141"/>
      <c r="AK39" s="141"/>
      <c r="AL39" s="141"/>
      <c r="AM39" s="141"/>
      <c r="AN39" s="141"/>
      <c r="AO39" s="141">
        <v>3</v>
      </c>
      <c r="AP39" s="141"/>
      <c r="AQ39" s="141">
        <v>189</v>
      </c>
      <c r="AR39" s="142"/>
      <c r="AT39" s="138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80"/>
      <c r="BL39" s="140" t="s">
        <v>1393</v>
      </c>
      <c r="BM39" s="141"/>
      <c r="BN39" s="141"/>
      <c r="BO39" s="141"/>
      <c r="BP39" s="141"/>
      <c r="BQ39" s="141"/>
      <c r="BR39" s="141">
        <v>3</v>
      </c>
      <c r="BS39" s="141"/>
      <c r="BT39" s="141">
        <v>189</v>
      </c>
      <c r="BU39" s="142"/>
      <c r="BV39" s="140" t="s">
        <v>1393</v>
      </c>
      <c r="BW39" s="141"/>
      <c r="BX39" s="141"/>
      <c r="BY39" s="141"/>
      <c r="BZ39" s="141"/>
      <c r="CA39" s="141"/>
      <c r="CB39" s="141">
        <v>3</v>
      </c>
      <c r="CC39" s="141"/>
      <c r="CD39" s="141">
        <v>189</v>
      </c>
      <c r="CE39" s="142"/>
    </row>
    <row r="40" spans="1:83" ht="13.5" customHeight="1" x14ac:dyDescent="0.2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40" t="s">
        <v>1393</v>
      </c>
      <c r="T40" s="141"/>
      <c r="U40" s="141"/>
      <c r="V40" s="141"/>
      <c r="W40" s="141"/>
      <c r="X40" s="141"/>
      <c r="Y40" s="141"/>
      <c r="Z40" s="141"/>
      <c r="AA40" s="141"/>
      <c r="AB40" s="141">
        <v>3</v>
      </c>
      <c r="AC40" s="141"/>
      <c r="AD40" s="141">
        <v>189</v>
      </c>
      <c r="AE40" s="142"/>
      <c r="AF40" s="143" t="s">
        <v>1393</v>
      </c>
      <c r="AG40" s="141"/>
      <c r="AH40" s="141"/>
      <c r="AI40" s="141"/>
      <c r="AJ40" s="141"/>
      <c r="AK40" s="141"/>
      <c r="AL40" s="141"/>
      <c r="AM40" s="141"/>
      <c r="AN40" s="141"/>
      <c r="AO40" s="141">
        <v>3</v>
      </c>
      <c r="AP40" s="141"/>
      <c r="AQ40" s="141">
        <v>189</v>
      </c>
      <c r="AR40" s="142"/>
      <c r="AT40" s="138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80"/>
      <c r="BL40" s="140" t="s">
        <v>1393</v>
      </c>
      <c r="BM40" s="141"/>
      <c r="BN40" s="141"/>
      <c r="BO40" s="141"/>
      <c r="BP40" s="141"/>
      <c r="BQ40" s="141"/>
      <c r="BR40" s="141">
        <v>3</v>
      </c>
      <c r="BS40" s="141"/>
      <c r="BT40" s="141">
        <v>189</v>
      </c>
      <c r="BU40" s="142"/>
      <c r="BV40" s="140" t="s">
        <v>1393</v>
      </c>
      <c r="BW40" s="141"/>
      <c r="BX40" s="141"/>
      <c r="BY40" s="141"/>
      <c r="BZ40" s="141"/>
      <c r="CA40" s="141"/>
      <c r="CB40" s="141">
        <v>3</v>
      </c>
      <c r="CC40" s="141"/>
      <c r="CD40" s="141">
        <v>189</v>
      </c>
      <c r="CE40" s="142"/>
    </row>
    <row r="41" spans="1:83" ht="13.5" customHeigh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40" t="s">
        <v>1393</v>
      </c>
      <c r="T41" s="141"/>
      <c r="U41" s="141"/>
      <c r="V41" s="141"/>
      <c r="W41" s="141"/>
      <c r="X41" s="141"/>
      <c r="Y41" s="141"/>
      <c r="Z41" s="141"/>
      <c r="AA41" s="141"/>
      <c r="AB41" s="141">
        <v>3</v>
      </c>
      <c r="AC41" s="141"/>
      <c r="AD41" s="141">
        <v>189</v>
      </c>
      <c r="AE41" s="142"/>
      <c r="AF41" s="143" t="s">
        <v>1393</v>
      </c>
      <c r="AG41" s="141"/>
      <c r="AH41" s="141"/>
      <c r="AI41" s="141"/>
      <c r="AJ41" s="141"/>
      <c r="AK41" s="141"/>
      <c r="AL41" s="141"/>
      <c r="AM41" s="141"/>
      <c r="AN41" s="141"/>
      <c r="AO41" s="141">
        <v>3</v>
      </c>
      <c r="AP41" s="141"/>
      <c r="AQ41" s="141">
        <v>189</v>
      </c>
      <c r="AR41" s="142"/>
      <c r="AT41" s="138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80"/>
      <c r="BL41" s="140" t="s">
        <v>1393</v>
      </c>
      <c r="BM41" s="141"/>
      <c r="BN41" s="141"/>
      <c r="BO41" s="141"/>
      <c r="BP41" s="141"/>
      <c r="BQ41" s="141"/>
      <c r="BR41" s="141">
        <v>3</v>
      </c>
      <c r="BS41" s="141"/>
      <c r="BT41" s="141">
        <v>189</v>
      </c>
      <c r="BU41" s="142"/>
      <c r="BV41" s="140" t="s">
        <v>1393</v>
      </c>
      <c r="BW41" s="141"/>
      <c r="BX41" s="141"/>
      <c r="BY41" s="141"/>
      <c r="BZ41" s="141"/>
      <c r="CA41" s="141"/>
      <c r="CB41" s="141">
        <v>3</v>
      </c>
      <c r="CC41" s="141"/>
      <c r="CD41" s="141">
        <v>189</v>
      </c>
      <c r="CE41" s="142"/>
    </row>
    <row r="42" spans="1:83" ht="13.5" customHeight="1" x14ac:dyDescent="0.25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40" t="s">
        <v>1393</v>
      </c>
      <c r="T42" s="141"/>
      <c r="U42" s="141"/>
      <c r="V42" s="141"/>
      <c r="W42" s="141"/>
      <c r="X42" s="141"/>
      <c r="Y42" s="141"/>
      <c r="Z42" s="141"/>
      <c r="AA42" s="141"/>
      <c r="AB42" s="141">
        <v>3</v>
      </c>
      <c r="AC42" s="141"/>
      <c r="AD42" s="141">
        <v>189</v>
      </c>
      <c r="AE42" s="142"/>
      <c r="AF42" s="143" t="s">
        <v>1393</v>
      </c>
      <c r="AG42" s="141"/>
      <c r="AH42" s="141"/>
      <c r="AI42" s="141"/>
      <c r="AJ42" s="141"/>
      <c r="AK42" s="141"/>
      <c r="AL42" s="141"/>
      <c r="AM42" s="141"/>
      <c r="AN42" s="141"/>
      <c r="AO42" s="141">
        <v>3</v>
      </c>
      <c r="AP42" s="141"/>
      <c r="AQ42" s="141">
        <v>189</v>
      </c>
      <c r="AR42" s="142"/>
      <c r="AT42" s="138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80"/>
      <c r="BL42" s="140" t="s">
        <v>1393</v>
      </c>
      <c r="BM42" s="141"/>
      <c r="BN42" s="141"/>
      <c r="BO42" s="141"/>
      <c r="BP42" s="141"/>
      <c r="BQ42" s="141"/>
      <c r="BR42" s="141">
        <v>3</v>
      </c>
      <c r="BS42" s="141"/>
      <c r="BT42" s="141">
        <v>189</v>
      </c>
      <c r="BU42" s="142"/>
      <c r="BV42" s="140" t="s">
        <v>1393</v>
      </c>
      <c r="BW42" s="141"/>
      <c r="BX42" s="141"/>
      <c r="BY42" s="141"/>
      <c r="BZ42" s="141"/>
      <c r="CA42" s="141"/>
      <c r="CB42" s="141">
        <v>3</v>
      </c>
      <c r="CC42" s="141"/>
      <c r="CD42" s="141">
        <v>189</v>
      </c>
      <c r="CE42" s="142"/>
    </row>
    <row r="43" spans="1:83" ht="13.5" customHeight="1" thickBot="1" x14ac:dyDescent="0.3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40" t="s">
        <v>1393</v>
      </c>
      <c r="T43" s="141"/>
      <c r="U43" s="141"/>
      <c r="V43" s="141"/>
      <c r="W43" s="141"/>
      <c r="X43" s="141"/>
      <c r="Y43" s="141"/>
      <c r="Z43" s="141"/>
      <c r="AA43" s="141"/>
      <c r="AB43" s="141">
        <v>3</v>
      </c>
      <c r="AC43" s="141"/>
      <c r="AD43" s="141">
        <v>189</v>
      </c>
      <c r="AE43" s="142"/>
      <c r="AF43" s="143" t="s">
        <v>1393</v>
      </c>
      <c r="AG43" s="141"/>
      <c r="AH43" s="141"/>
      <c r="AI43" s="141"/>
      <c r="AJ43" s="141"/>
      <c r="AK43" s="141"/>
      <c r="AL43" s="141"/>
      <c r="AM43" s="141"/>
      <c r="AN43" s="141"/>
      <c r="AO43" s="141">
        <v>3</v>
      </c>
      <c r="AP43" s="141"/>
      <c r="AQ43" s="141">
        <v>189</v>
      </c>
      <c r="AR43" s="142"/>
      <c r="AT43" s="157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81"/>
      <c r="BL43" s="132" t="s">
        <v>1393</v>
      </c>
      <c r="BM43" s="133"/>
      <c r="BN43" s="133"/>
      <c r="BO43" s="133"/>
      <c r="BP43" s="133"/>
      <c r="BQ43" s="133"/>
      <c r="BR43" s="133">
        <v>3</v>
      </c>
      <c r="BS43" s="133"/>
      <c r="BT43" s="133">
        <v>189</v>
      </c>
      <c r="BU43" s="134"/>
      <c r="BV43" s="132" t="s">
        <v>1393</v>
      </c>
      <c r="BW43" s="133"/>
      <c r="BX43" s="133"/>
      <c r="BY43" s="133"/>
      <c r="BZ43" s="133"/>
      <c r="CA43" s="133"/>
      <c r="CB43" s="133">
        <v>3</v>
      </c>
      <c r="CC43" s="133"/>
      <c r="CD43" s="133">
        <v>189</v>
      </c>
      <c r="CE43" s="134"/>
    </row>
    <row r="44" spans="1:83" ht="13.5" customHeight="1" x14ac:dyDescent="0.25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40" t="s">
        <v>1393</v>
      </c>
      <c r="T44" s="141"/>
      <c r="U44" s="141"/>
      <c r="V44" s="141"/>
      <c r="W44" s="141"/>
      <c r="X44" s="141"/>
      <c r="Y44" s="141"/>
      <c r="Z44" s="141"/>
      <c r="AA44" s="141"/>
      <c r="AB44" s="141">
        <v>3</v>
      </c>
      <c r="AC44" s="141"/>
      <c r="AD44" s="141">
        <v>189</v>
      </c>
      <c r="AE44" s="142"/>
      <c r="AF44" s="143" t="s">
        <v>1393</v>
      </c>
      <c r="AG44" s="141"/>
      <c r="AH44" s="141"/>
      <c r="AI44" s="141"/>
      <c r="AJ44" s="141"/>
      <c r="AK44" s="141"/>
      <c r="AL44" s="141"/>
      <c r="AM44" s="141"/>
      <c r="AN44" s="141"/>
      <c r="AO44" s="141">
        <v>3</v>
      </c>
      <c r="AP44" s="141"/>
      <c r="AQ44" s="141">
        <v>189</v>
      </c>
      <c r="AR44" s="142"/>
      <c r="AT44" s="165" t="s">
        <v>1395</v>
      </c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7"/>
    </row>
    <row r="45" spans="1:83" ht="13.5" customHeight="1" thickBot="1" x14ac:dyDescent="0.3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40" t="s">
        <v>1393</v>
      </c>
      <c r="T45" s="141"/>
      <c r="U45" s="141"/>
      <c r="V45" s="141"/>
      <c r="W45" s="141"/>
      <c r="X45" s="141"/>
      <c r="Y45" s="141"/>
      <c r="Z45" s="141"/>
      <c r="AA45" s="141"/>
      <c r="AB45" s="141">
        <v>3</v>
      </c>
      <c r="AC45" s="141"/>
      <c r="AD45" s="141">
        <v>189</v>
      </c>
      <c r="AE45" s="142"/>
      <c r="AF45" s="143" t="s">
        <v>1393</v>
      </c>
      <c r="AG45" s="141"/>
      <c r="AH45" s="141"/>
      <c r="AI45" s="141"/>
      <c r="AJ45" s="141"/>
      <c r="AK45" s="141"/>
      <c r="AL45" s="141"/>
      <c r="AM45" s="141"/>
      <c r="AN45" s="141"/>
      <c r="AO45" s="141">
        <v>3</v>
      </c>
      <c r="AP45" s="141"/>
      <c r="AQ45" s="141">
        <v>189</v>
      </c>
      <c r="AR45" s="142"/>
      <c r="AT45" s="168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70"/>
    </row>
    <row r="46" spans="1:83" ht="13.5" customHeight="1" thickBot="1" x14ac:dyDescent="0.3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40" t="s">
        <v>1393</v>
      </c>
      <c r="T46" s="141"/>
      <c r="U46" s="141"/>
      <c r="V46" s="141"/>
      <c r="W46" s="141"/>
      <c r="X46" s="141"/>
      <c r="Y46" s="141"/>
      <c r="Z46" s="141"/>
      <c r="AA46" s="141"/>
      <c r="AB46" s="141">
        <v>3</v>
      </c>
      <c r="AC46" s="141"/>
      <c r="AD46" s="141">
        <v>189</v>
      </c>
      <c r="AE46" s="142"/>
      <c r="AF46" s="143" t="s">
        <v>1393</v>
      </c>
      <c r="AG46" s="141"/>
      <c r="AH46" s="141"/>
      <c r="AI46" s="141"/>
      <c r="AJ46" s="141"/>
      <c r="AK46" s="141"/>
      <c r="AL46" s="141"/>
      <c r="AM46" s="141"/>
      <c r="AN46" s="141"/>
      <c r="AO46" s="141">
        <v>3</v>
      </c>
      <c r="AP46" s="141"/>
      <c r="AQ46" s="141">
        <v>189</v>
      </c>
      <c r="AR46" s="142"/>
      <c r="AT46" s="177"/>
      <c r="AU46" s="177"/>
      <c r="AV46" s="177"/>
      <c r="AW46" s="177"/>
      <c r="AX46" s="177"/>
      <c r="AY46" s="177"/>
      <c r="AZ46" s="42"/>
      <c r="BA46" s="42"/>
      <c r="BB46" s="42"/>
      <c r="BC46" s="42"/>
      <c r="BL46" s="41"/>
      <c r="BM46" s="160" t="s">
        <v>1392</v>
      </c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</row>
    <row r="47" spans="1:83" ht="13.5" customHeight="1" x14ac:dyDescent="0.25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40" t="s">
        <v>1393</v>
      </c>
      <c r="T47" s="141"/>
      <c r="U47" s="141"/>
      <c r="V47" s="141"/>
      <c r="W47" s="141"/>
      <c r="X47" s="141"/>
      <c r="Y47" s="141"/>
      <c r="Z47" s="141"/>
      <c r="AA47" s="141"/>
      <c r="AB47" s="141">
        <v>3</v>
      </c>
      <c r="AC47" s="141"/>
      <c r="AD47" s="141">
        <v>189</v>
      </c>
      <c r="AE47" s="142"/>
      <c r="AF47" s="143" t="s">
        <v>1393</v>
      </c>
      <c r="AG47" s="141"/>
      <c r="AH47" s="141"/>
      <c r="AI47" s="141"/>
      <c r="AJ47" s="141"/>
      <c r="AK47" s="141"/>
      <c r="AL47" s="141"/>
      <c r="AM47" s="141"/>
      <c r="AN47" s="141"/>
      <c r="AO47" s="141">
        <v>3</v>
      </c>
      <c r="AP47" s="141"/>
      <c r="AQ47" s="141">
        <v>189</v>
      </c>
      <c r="AR47" s="142"/>
      <c r="AT47" s="182" t="s">
        <v>1839</v>
      </c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4"/>
      <c r="BL47" s="173" t="s">
        <v>1393</v>
      </c>
      <c r="BM47" s="164"/>
      <c r="BN47" s="164"/>
      <c r="BO47" s="164"/>
      <c r="BP47" s="164"/>
      <c r="BQ47" s="164"/>
      <c r="BR47" s="164">
        <v>3</v>
      </c>
      <c r="BS47" s="164"/>
      <c r="BT47" s="164">
        <v>189</v>
      </c>
      <c r="BU47" s="172"/>
      <c r="BV47" s="173" t="s">
        <v>1393</v>
      </c>
      <c r="BW47" s="164"/>
      <c r="BX47" s="164"/>
      <c r="BY47" s="164"/>
      <c r="BZ47" s="164"/>
      <c r="CA47" s="164"/>
      <c r="CB47" s="164">
        <v>3</v>
      </c>
      <c r="CC47" s="164"/>
      <c r="CD47" s="164">
        <v>189</v>
      </c>
      <c r="CE47" s="172"/>
    </row>
    <row r="48" spans="1:83" ht="13.5" customHeight="1" thickBot="1" x14ac:dyDescent="0.3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40" t="s">
        <v>1393</v>
      </c>
      <c r="T48" s="141"/>
      <c r="U48" s="141"/>
      <c r="V48" s="141"/>
      <c r="W48" s="141"/>
      <c r="X48" s="141"/>
      <c r="Y48" s="141"/>
      <c r="Z48" s="141"/>
      <c r="AA48" s="141"/>
      <c r="AB48" s="141">
        <v>3</v>
      </c>
      <c r="AC48" s="141"/>
      <c r="AD48" s="141">
        <v>189</v>
      </c>
      <c r="AE48" s="142"/>
      <c r="AF48" s="143" t="s">
        <v>1393</v>
      </c>
      <c r="AG48" s="141"/>
      <c r="AH48" s="141"/>
      <c r="AI48" s="141"/>
      <c r="AJ48" s="141"/>
      <c r="AK48" s="141"/>
      <c r="AL48" s="141"/>
      <c r="AM48" s="141"/>
      <c r="AN48" s="141"/>
      <c r="AO48" s="141">
        <v>3</v>
      </c>
      <c r="AP48" s="141"/>
      <c r="AQ48" s="141">
        <v>189</v>
      </c>
      <c r="AR48" s="142"/>
      <c r="AT48" s="185" t="s">
        <v>1840</v>
      </c>
      <c r="AU48" s="186"/>
      <c r="AV48" s="187"/>
      <c r="AW48" s="188" t="s">
        <v>1838</v>
      </c>
      <c r="AX48" s="186"/>
      <c r="AY48" s="186"/>
      <c r="AZ48" s="186"/>
      <c r="BA48" s="186"/>
      <c r="BB48" s="186"/>
      <c r="BC48" s="186"/>
      <c r="BD48" s="186"/>
      <c r="BE48" s="186" t="s">
        <v>1841</v>
      </c>
      <c r="BF48" s="186"/>
      <c r="BG48" s="186"/>
      <c r="BH48" s="186"/>
      <c r="BI48" s="186"/>
      <c r="BJ48" s="186"/>
      <c r="BK48" s="189"/>
      <c r="BL48" s="140" t="s">
        <v>1393</v>
      </c>
      <c r="BM48" s="141"/>
      <c r="BN48" s="141"/>
      <c r="BO48" s="141"/>
      <c r="BP48" s="141"/>
      <c r="BQ48" s="141"/>
      <c r="BR48" s="141">
        <v>3</v>
      </c>
      <c r="BS48" s="141"/>
      <c r="BT48" s="141">
        <v>189</v>
      </c>
      <c r="BU48" s="142"/>
      <c r="BV48" s="140" t="s">
        <v>1393</v>
      </c>
      <c r="BW48" s="141"/>
      <c r="BX48" s="141"/>
      <c r="BY48" s="141"/>
      <c r="BZ48" s="141"/>
      <c r="CA48" s="141"/>
      <c r="CB48" s="141">
        <v>3</v>
      </c>
      <c r="CC48" s="141"/>
      <c r="CD48" s="141">
        <v>189</v>
      </c>
      <c r="CE48" s="142"/>
    </row>
    <row r="49" spans="1:83" ht="13.5" customHeight="1" x14ac:dyDescent="0.25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 t="s">
        <v>1393</v>
      </c>
      <c r="T49" s="141"/>
      <c r="U49" s="141"/>
      <c r="V49" s="141"/>
      <c r="W49" s="141"/>
      <c r="X49" s="141"/>
      <c r="Y49" s="141"/>
      <c r="Z49" s="141"/>
      <c r="AA49" s="141"/>
      <c r="AB49" s="141">
        <v>3</v>
      </c>
      <c r="AC49" s="141"/>
      <c r="AD49" s="141">
        <v>189</v>
      </c>
      <c r="AE49" s="142"/>
      <c r="AF49" s="143" t="s">
        <v>1393</v>
      </c>
      <c r="AG49" s="141"/>
      <c r="AH49" s="141"/>
      <c r="AI49" s="141"/>
      <c r="AJ49" s="141"/>
      <c r="AK49" s="141"/>
      <c r="AL49" s="141"/>
      <c r="AM49" s="141"/>
      <c r="AN49" s="141"/>
      <c r="AO49" s="141">
        <v>3</v>
      </c>
      <c r="AP49" s="141"/>
      <c r="AQ49" s="141">
        <v>189</v>
      </c>
      <c r="AR49" s="142"/>
      <c r="AT49" s="136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79"/>
      <c r="BL49" s="140" t="s">
        <v>1393</v>
      </c>
      <c r="BM49" s="141"/>
      <c r="BN49" s="141"/>
      <c r="BO49" s="141"/>
      <c r="BP49" s="141"/>
      <c r="BQ49" s="141"/>
      <c r="BR49" s="141">
        <v>3</v>
      </c>
      <c r="BS49" s="141"/>
      <c r="BT49" s="141">
        <v>189</v>
      </c>
      <c r="BU49" s="142"/>
      <c r="BV49" s="140" t="s">
        <v>1393</v>
      </c>
      <c r="BW49" s="141"/>
      <c r="BX49" s="141"/>
      <c r="BY49" s="141"/>
      <c r="BZ49" s="141"/>
      <c r="CA49" s="141"/>
      <c r="CB49" s="141">
        <v>3</v>
      </c>
      <c r="CC49" s="141"/>
      <c r="CD49" s="141">
        <v>189</v>
      </c>
      <c r="CE49" s="142"/>
    </row>
    <row r="50" spans="1:83" ht="13.5" customHeight="1" x14ac:dyDescent="0.25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 t="s">
        <v>1393</v>
      </c>
      <c r="T50" s="141"/>
      <c r="U50" s="141"/>
      <c r="V50" s="141"/>
      <c r="W50" s="141"/>
      <c r="X50" s="141"/>
      <c r="Y50" s="141"/>
      <c r="Z50" s="141"/>
      <c r="AA50" s="141"/>
      <c r="AB50" s="141">
        <v>3</v>
      </c>
      <c r="AC50" s="141"/>
      <c r="AD50" s="141">
        <v>189</v>
      </c>
      <c r="AE50" s="142"/>
      <c r="AF50" s="143" t="s">
        <v>1393</v>
      </c>
      <c r="AG50" s="141"/>
      <c r="AH50" s="141"/>
      <c r="AI50" s="141"/>
      <c r="AJ50" s="141"/>
      <c r="AK50" s="141"/>
      <c r="AL50" s="141"/>
      <c r="AM50" s="141"/>
      <c r="AN50" s="141"/>
      <c r="AO50" s="141">
        <v>3</v>
      </c>
      <c r="AP50" s="141"/>
      <c r="AQ50" s="141">
        <v>189</v>
      </c>
      <c r="AR50" s="142"/>
      <c r="AT50" s="138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80"/>
      <c r="BL50" s="140" t="s">
        <v>1393</v>
      </c>
      <c r="BM50" s="141"/>
      <c r="BN50" s="141"/>
      <c r="BO50" s="141"/>
      <c r="BP50" s="141"/>
      <c r="BQ50" s="141"/>
      <c r="BR50" s="141">
        <v>3</v>
      </c>
      <c r="BS50" s="141"/>
      <c r="BT50" s="141">
        <v>189</v>
      </c>
      <c r="BU50" s="142"/>
      <c r="BV50" s="140" t="s">
        <v>1393</v>
      </c>
      <c r="BW50" s="141"/>
      <c r="BX50" s="141"/>
      <c r="BY50" s="141"/>
      <c r="BZ50" s="141"/>
      <c r="CA50" s="141"/>
      <c r="CB50" s="141">
        <v>3</v>
      </c>
      <c r="CC50" s="141"/>
      <c r="CD50" s="141">
        <v>189</v>
      </c>
      <c r="CE50" s="142"/>
    </row>
    <row r="51" spans="1:83" ht="13.5" customHeight="1" x14ac:dyDescent="0.25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40" t="s">
        <v>1393</v>
      </c>
      <c r="T51" s="141"/>
      <c r="U51" s="141"/>
      <c r="V51" s="141"/>
      <c r="W51" s="141"/>
      <c r="X51" s="141"/>
      <c r="Y51" s="141"/>
      <c r="Z51" s="141"/>
      <c r="AA51" s="141"/>
      <c r="AB51" s="141">
        <v>3</v>
      </c>
      <c r="AC51" s="141"/>
      <c r="AD51" s="141">
        <v>189</v>
      </c>
      <c r="AE51" s="142"/>
      <c r="AF51" s="143" t="s">
        <v>1393</v>
      </c>
      <c r="AG51" s="141"/>
      <c r="AH51" s="141"/>
      <c r="AI51" s="141"/>
      <c r="AJ51" s="141"/>
      <c r="AK51" s="141"/>
      <c r="AL51" s="141"/>
      <c r="AM51" s="141"/>
      <c r="AN51" s="141"/>
      <c r="AO51" s="141">
        <v>3</v>
      </c>
      <c r="AP51" s="141"/>
      <c r="AQ51" s="141">
        <v>189</v>
      </c>
      <c r="AR51" s="142"/>
      <c r="AT51" s="138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80"/>
      <c r="BL51" s="140" t="s">
        <v>1393</v>
      </c>
      <c r="BM51" s="141"/>
      <c r="BN51" s="141"/>
      <c r="BO51" s="141"/>
      <c r="BP51" s="141"/>
      <c r="BQ51" s="141"/>
      <c r="BR51" s="141">
        <v>3</v>
      </c>
      <c r="BS51" s="141"/>
      <c r="BT51" s="141">
        <v>189</v>
      </c>
      <c r="BU51" s="142"/>
      <c r="BV51" s="140" t="s">
        <v>1393</v>
      </c>
      <c r="BW51" s="141"/>
      <c r="BX51" s="141"/>
      <c r="BY51" s="141"/>
      <c r="BZ51" s="141"/>
      <c r="CA51" s="141"/>
      <c r="CB51" s="141">
        <v>3</v>
      </c>
      <c r="CC51" s="141"/>
      <c r="CD51" s="141">
        <v>189</v>
      </c>
      <c r="CE51" s="142"/>
    </row>
    <row r="52" spans="1:83" ht="13.5" customHeight="1" x14ac:dyDescent="0.25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40" t="s">
        <v>1393</v>
      </c>
      <c r="T52" s="141"/>
      <c r="U52" s="141"/>
      <c r="V52" s="141"/>
      <c r="W52" s="141"/>
      <c r="X52" s="141"/>
      <c r="Y52" s="141"/>
      <c r="Z52" s="141"/>
      <c r="AA52" s="141"/>
      <c r="AB52" s="141">
        <v>3</v>
      </c>
      <c r="AC52" s="141"/>
      <c r="AD52" s="141">
        <v>189</v>
      </c>
      <c r="AE52" s="142"/>
      <c r="AF52" s="143" t="s">
        <v>1393</v>
      </c>
      <c r="AG52" s="141"/>
      <c r="AH52" s="141"/>
      <c r="AI52" s="141"/>
      <c r="AJ52" s="141"/>
      <c r="AK52" s="141"/>
      <c r="AL52" s="141"/>
      <c r="AM52" s="141"/>
      <c r="AN52" s="141"/>
      <c r="AO52" s="141">
        <v>3</v>
      </c>
      <c r="AP52" s="141"/>
      <c r="AQ52" s="141">
        <v>189</v>
      </c>
      <c r="AR52" s="142"/>
      <c r="AT52" s="138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80"/>
      <c r="BL52" s="140" t="s">
        <v>1393</v>
      </c>
      <c r="BM52" s="141"/>
      <c r="BN52" s="141"/>
      <c r="BO52" s="141"/>
      <c r="BP52" s="141"/>
      <c r="BQ52" s="141"/>
      <c r="BR52" s="141">
        <v>3</v>
      </c>
      <c r="BS52" s="141"/>
      <c r="BT52" s="141">
        <v>189</v>
      </c>
      <c r="BU52" s="142"/>
      <c r="BV52" s="140" t="s">
        <v>1393</v>
      </c>
      <c r="BW52" s="141"/>
      <c r="BX52" s="141"/>
      <c r="BY52" s="141"/>
      <c r="BZ52" s="141"/>
      <c r="CA52" s="141"/>
      <c r="CB52" s="141">
        <v>3</v>
      </c>
      <c r="CC52" s="141"/>
      <c r="CD52" s="141">
        <v>189</v>
      </c>
      <c r="CE52" s="142"/>
    </row>
    <row r="53" spans="1:83" ht="13.5" customHeight="1" x14ac:dyDescent="0.25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40" t="s">
        <v>1393</v>
      </c>
      <c r="T53" s="141"/>
      <c r="U53" s="141"/>
      <c r="V53" s="141"/>
      <c r="W53" s="141"/>
      <c r="X53" s="141"/>
      <c r="Y53" s="141"/>
      <c r="Z53" s="141"/>
      <c r="AA53" s="141"/>
      <c r="AB53" s="141">
        <v>3</v>
      </c>
      <c r="AC53" s="141"/>
      <c r="AD53" s="141">
        <v>189</v>
      </c>
      <c r="AE53" s="142"/>
      <c r="AF53" s="143" t="s">
        <v>1393</v>
      </c>
      <c r="AG53" s="141"/>
      <c r="AH53" s="141"/>
      <c r="AI53" s="141"/>
      <c r="AJ53" s="141"/>
      <c r="AK53" s="141"/>
      <c r="AL53" s="141"/>
      <c r="AM53" s="141"/>
      <c r="AN53" s="141"/>
      <c r="AO53" s="141">
        <v>3</v>
      </c>
      <c r="AP53" s="141"/>
      <c r="AQ53" s="141">
        <v>189</v>
      </c>
      <c r="AR53" s="142"/>
      <c r="AT53" s="138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80"/>
      <c r="BL53" s="140" t="s">
        <v>1393</v>
      </c>
      <c r="BM53" s="141"/>
      <c r="BN53" s="141"/>
      <c r="BO53" s="141"/>
      <c r="BP53" s="141"/>
      <c r="BQ53" s="141"/>
      <c r="BR53" s="141">
        <v>3</v>
      </c>
      <c r="BS53" s="141"/>
      <c r="BT53" s="141">
        <v>189</v>
      </c>
      <c r="BU53" s="142"/>
      <c r="BV53" s="140" t="s">
        <v>1393</v>
      </c>
      <c r="BW53" s="141"/>
      <c r="BX53" s="141"/>
      <c r="BY53" s="141"/>
      <c r="BZ53" s="141"/>
      <c r="CA53" s="141"/>
      <c r="CB53" s="141">
        <v>3</v>
      </c>
      <c r="CC53" s="141"/>
      <c r="CD53" s="141">
        <v>189</v>
      </c>
      <c r="CE53" s="142"/>
    </row>
    <row r="54" spans="1:83" ht="13.5" customHeight="1" x14ac:dyDescent="0.25">
      <c r="A54" s="138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40" t="s">
        <v>1393</v>
      </c>
      <c r="T54" s="141"/>
      <c r="U54" s="141"/>
      <c r="V54" s="141"/>
      <c r="W54" s="141"/>
      <c r="X54" s="141"/>
      <c r="Y54" s="141"/>
      <c r="Z54" s="141"/>
      <c r="AA54" s="141"/>
      <c r="AB54" s="141">
        <v>3</v>
      </c>
      <c r="AC54" s="141"/>
      <c r="AD54" s="141">
        <v>189</v>
      </c>
      <c r="AE54" s="142"/>
      <c r="AF54" s="143" t="s">
        <v>1393</v>
      </c>
      <c r="AG54" s="141"/>
      <c r="AH54" s="141"/>
      <c r="AI54" s="141"/>
      <c r="AJ54" s="141"/>
      <c r="AK54" s="141"/>
      <c r="AL54" s="141"/>
      <c r="AM54" s="141"/>
      <c r="AN54" s="141"/>
      <c r="AO54" s="141">
        <v>3</v>
      </c>
      <c r="AP54" s="141"/>
      <c r="AQ54" s="141">
        <v>189</v>
      </c>
      <c r="AR54" s="142"/>
      <c r="AT54" s="138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80"/>
      <c r="BL54" s="140" t="s">
        <v>1393</v>
      </c>
      <c r="BM54" s="141"/>
      <c r="BN54" s="141"/>
      <c r="BO54" s="141"/>
      <c r="BP54" s="141"/>
      <c r="BQ54" s="141"/>
      <c r="BR54" s="141">
        <v>3</v>
      </c>
      <c r="BS54" s="141"/>
      <c r="BT54" s="141">
        <v>189</v>
      </c>
      <c r="BU54" s="142"/>
      <c r="BV54" s="140" t="s">
        <v>1393</v>
      </c>
      <c r="BW54" s="141"/>
      <c r="BX54" s="141"/>
      <c r="BY54" s="141"/>
      <c r="BZ54" s="141"/>
      <c r="CA54" s="141"/>
      <c r="CB54" s="141">
        <v>3</v>
      </c>
      <c r="CC54" s="141"/>
      <c r="CD54" s="141">
        <v>189</v>
      </c>
      <c r="CE54" s="142"/>
    </row>
    <row r="55" spans="1:83" ht="13.5" customHeight="1" x14ac:dyDescent="0.25">
      <c r="A55" s="138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40" t="s">
        <v>1393</v>
      </c>
      <c r="T55" s="141"/>
      <c r="U55" s="141"/>
      <c r="V55" s="141"/>
      <c r="W55" s="141"/>
      <c r="X55" s="141"/>
      <c r="Y55" s="141"/>
      <c r="Z55" s="141"/>
      <c r="AA55" s="141"/>
      <c r="AB55" s="141">
        <v>3</v>
      </c>
      <c r="AC55" s="141"/>
      <c r="AD55" s="141">
        <v>189</v>
      </c>
      <c r="AE55" s="142"/>
      <c r="AF55" s="143" t="s">
        <v>1393</v>
      </c>
      <c r="AG55" s="141"/>
      <c r="AH55" s="141"/>
      <c r="AI55" s="141"/>
      <c r="AJ55" s="141"/>
      <c r="AK55" s="141"/>
      <c r="AL55" s="141"/>
      <c r="AM55" s="141"/>
      <c r="AN55" s="141"/>
      <c r="AO55" s="141">
        <v>3</v>
      </c>
      <c r="AP55" s="141"/>
      <c r="AQ55" s="141">
        <v>189</v>
      </c>
      <c r="AR55" s="142"/>
      <c r="AT55" s="138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80"/>
      <c r="BL55" s="140" t="s">
        <v>1393</v>
      </c>
      <c r="BM55" s="141"/>
      <c r="BN55" s="141"/>
      <c r="BO55" s="141"/>
      <c r="BP55" s="141"/>
      <c r="BQ55" s="141"/>
      <c r="BR55" s="141">
        <v>3</v>
      </c>
      <c r="BS55" s="141"/>
      <c r="BT55" s="141">
        <v>189</v>
      </c>
      <c r="BU55" s="142"/>
      <c r="BV55" s="140" t="s">
        <v>1393</v>
      </c>
      <c r="BW55" s="141"/>
      <c r="BX55" s="141"/>
      <c r="BY55" s="141"/>
      <c r="BZ55" s="141"/>
      <c r="CA55" s="141"/>
      <c r="CB55" s="141">
        <v>3</v>
      </c>
      <c r="CC55" s="141"/>
      <c r="CD55" s="141">
        <v>189</v>
      </c>
      <c r="CE55" s="142"/>
    </row>
    <row r="56" spans="1:83" ht="13.5" customHeight="1" x14ac:dyDescent="0.25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40" t="s">
        <v>1393</v>
      </c>
      <c r="T56" s="141"/>
      <c r="U56" s="141"/>
      <c r="V56" s="141"/>
      <c r="W56" s="141"/>
      <c r="X56" s="141"/>
      <c r="Y56" s="141"/>
      <c r="Z56" s="141"/>
      <c r="AA56" s="141"/>
      <c r="AB56" s="141">
        <v>3</v>
      </c>
      <c r="AC56" s="141"/>
      <c r="AD56" s="141">
        <v>189</v>
      </c>
      <c r="AE56" s="142"/>
      <c r="AF56" s="143" t="s">
        <v>1393</v>
      </c>
      <c r="AG56" s="141"/>
      <c r="AH56" s="141"/>
      <c r="AI56" s="141"/>
      <c r="AJ56" s="141"/>
      <c r="AK56" s="141"/>
      <c r="AL56" s="141"/>
      <c r="AM56" s="141"/>
      <c r="AN56" s="141"/>
      <c r="AO56" s="141">
        <v>3</v>
      </c>
      <c r="AP56" s="141"/>
      <c r="AQ56" s="141">
        <v>189</v>
      </c>
      <c r="AR56" s="142"/>
      <c r="AT56" s="138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80"/>
      <c r="BL56" s="140" t="s">
        <v>1393</v>
      </c>
      <c r="BM56" s="141"/>
      <c r="BN56" s="141"/>
      <c r="BO56" s="141"/>
      <c r="BP56" s="141"/>
      <c r="BQ56" s="141"/>
      <c r="BR56" s="141">
        <v>3</v>
      </c>
      <c r="BS56" s="141"/>
      <c r="BT56" s="141">
        <v>189</v>
      </c>
      <c r="BU56" s="142"/>
      <c r="BV56" s="140" t="s">
        <v>1393</v>
      </c>
      <c r="BW56" s="141"/>
      <c r="BX56" s="141"/>
      <c r="BY56" s="141"/>
      <c r="BZ56" s="141"/>
      <c r="CA56" s="141"/>
      <c r="CB56" s="141">
        <v>3</v>
      </c>
      <c r="CC56" s="141"/>
      <c r="CD56" s="141">
        <v>189</v>
      </c>
      <c r="CE56" s="142"/>
    </row>
    <row r="57" spans="1:83" ht="14.25" customHeight="1" x14ac:dyDescent="0.25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40" t="s">
        <v>1393</v>
      </c>
      <c r="T57" s="141"/>
      <c r="U57" s="141"/>
      <c r="V57" s="141"/>
      <c r="W57" s="141"/>
      <c r="X57" s="141"/>
      <c r="Y57" s="141"/>
      <c r="Z57" s="141"/>
      <c r="AA57" s="141"/>
      <c r="AB57" s="141">
        <v>3</v>
      </c>
      <c r="AC57" s="141"/>
      <c r="AD57" s="141">
        <v>189</v>
      </c>
      <c r="AE57" s="142"/>
      <c r="AF57" s="143" t="s">
        <v>1393</v>
      </c>
      <c r="AG57" s="141"/>
      <c r="AH57" s="141"/>
      <c r="AI57" s="141"/>
      <c r="AJ57" s="141"/>
      <c r="AK57" s="141"/>
      <c r="AL57" s="141"/>
      <c r="AM57" s="141"/>
      <c r="AN57" s="141"/>
      <c r="AO57" s="141">
        <v>3</v>
      </c>
      <c r="AP57" s="141"/>
      <c r="AQ57" s="141">
        <v>189</v>
      </c>
      <c r="AR57" s="142"/>
      <c r="AT57" s="138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80"/>
      <c r="BL57" s="140" t="s">
        <v>1393</v>
      </c>
      <c r="BM57" s="141"/>
      <c r="BN57" s="141"/>
      <c r="BO57" s="141"/>
      <c r="BP57" s="141"/>
      <c r="BQ57" s="141"/>
      <c r="BR57" s="141">
        <v>3</v>
      </c>
      <c r="BS57" s="141"/>
      <c r="BT57" s="141">
        <v>189</v>
      </c>
      <c r="BU57" s="142"/>
      <c r="BV57" s="140" t="s">
        <v>1393</v>
      </c>
      <c r="BW57" s="141"/>
      <c r="BX57" s="141"/>
      <c r="BY57" s="141"/>
      <c r="BZ57" s="141"/>
      <c r="CA57" s="141"/>
      <c r="CB57" s="141">
        <v>3</v>
      </c>
      <c r="CC57" s="141"/>
      <c r="CD57" s="141">
        <v>189</v>
      </c>
      <c r="CE57" s="142"/>
    </row>
    <row r="58" spans="1:83" ht="14.25" customHeight="1" thickBot="1" x14ac:dyDescent="0.3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40" t="s">
        <v>1393</v>
      </c>
      <c r="T58" s="141"/>
      <c r="U58" s="141"/>
      <c r="V58" s="141"/>
      <c r="W58" s="141"/>
      <c r="X58" s="141"/>
      <c r="Y58" s="141"/>
      <c r="Z58" s="141"/>
      <c r="AA58" s="141"/>
      <c r="AB58" s="141">
        <v>3</v>
      </c>
      <c r="AC58" s="141"/>
      <c r="AD58" s="141">
        <v>189</v>
      </c>
      <c r="AE58" s="142"/>
      <c r="AF58" s="143" t="s">
        <v>1393</v>
      </c>
      <c r="AG58" s="141"/>
      <c r="AH58" s="141"/>
      <c r="AI58" s="141"/>
      <c r="AJ58" s="141"/>
      <c r="AK58" s="141"/>
      <c r="AL58" s="141"/>
      <c r="AM58" s="141"/>
      <c r="AN58" s="141"/>
      <c r="AO58" s="141">
        <v>3</v>
      </c>
      <c r="AP58" s="141"/>
      <c r="AQ58" s="141">
        <v>189</v>
      </c>
      <c r="AR58" s="142"/>
      <c r="AT58" s="157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81"/>
      <c r="BL58" s="132" t="s">
        <v>1393</v>
      </c>
      <c r="BM58" s="133"/>
      <c r="BN58" s="133"/>
      <c r="BO58" s="133"/>
      <c r="BP58" s="133"/>
      <c r="BQ58" s="133"/>
      <c r="BR58" s="133">
        <v>3</v>
      </c>
      <c r="BS58" s="133"/>
      <c r="BT58" s="133">
        <v>189</v>
      </c>
      <c r="BU58" s="134"/>
      <c r="BV58" s="132" t="s">
        <v>1393</v>
      </c>
      <c r="BW58" s="133"/>
      <c r="BX58" s="133"/>
      <c r="BY58" s="133"/>
      <c r="BZ58" s="133"/>
      <c r="CA58" s="133"/>
      <c r="CB58" s="133">
        <v>3</v>
      </c>
      <c r="CC58" s="133"/>
      <c r="CD58" s="133">
        <v>189</v>
      </c>
      <c r="CE58" s="134"/>
    </row>
    <row r="59" spans="1:83" ht="13.5" customHeight="1" thickBot="1" x14ac:dyDescent="0.3">
      <c r="A59" s="138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2" t="s">
        <v>1393</v>
      </c>
      <c r="T59" s="133"/>
      <c r="U59" s="133"/>
      <c r="V59" s="133"/>
      <c r="W59" s="133"/>
      <c r="X59" s="133"/>
      <c r="Y59" s="133"/>
      <c r="Z59" s="133"/>
      <c r="AA59" s="133"/>
      <c r="AB59" s="133">
        <v>3</v>
      </c>
      <c r="AC59" s="133"/>
      <c r="AD59" s="133">
        <v>189</v>
      </c>
      <c r="AE59" s="134"/>
      <c r="AF59" s="135" t="s">
        <v>1393</v>
      </c>
      <c r="AG59" s="133"/>
      <c r="AH59" s="133"/>
      <c r="AI59" s="133"/>
      <c r="AJ59" s="133"/>
      <c r="AK59" s="133"/>
      <c r="AL59" s="133"/>
      <c r="AM59" s="133"/>
      <c r="AN59" s="133"/>
      <c r="AO59" s="133">
        <v>3</v>
      </c>
      <c r="AP59" s="133"/>
      <c r="AQ59" s="133">
        <v>189</v>
      </c>
      <c r="AR59" s="134"/>
      <c r="AT59" s="165" t="s">
        <v>1395</v>
      </c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7"/>
    </row>
    <row r="60" spans="1:83" ht="13.5" customHeight="1" thickBot="1" x14ac:dyDescent="0.3">
      <c r="A60" s="175" t="s">
        <v>1395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7"/>
      <c r="AT60" s="168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70"/>
    </row>
    <row r="61" spans="1:83" ht="13.5" customHeight="1" thickBot="1" x14ac:dyDescent="0.3">
      <c r="A61" s="168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70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83" ht="13.5" customHeight="1" thickBot="1" x14ac:dyDescent="0.3">
      <c r="A62" s="177"/>
      <c r="B62" s="177"/>
      <c r="C62" s="177"/>
      <c r="D62" s="177"/>
      <c r="E62" s="177"/>
      <c r="F62" s="177"/>
      <c r="G62" s="42"/>
      <c r="H62" s="42"/>
      <c r="I62" s="42"/>
      <c r="J62" s="42"/>
      <c r="S62" s="41"/>
      <c r="T62" s="160" t="s">
        <v>1392</v>
      </c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83" ht="13.5" customHeight="1" x14ac:dyDescent="0.25">
      <c r="A63" s="182" t="s">
        <v>1839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4"/>
      <c r="S63" s="173" t="s">
        <v>1393</v>
      </c>
      <c r="T63" s="164"/>
      <c r="U63" s="164"/>
      <c r="V63" s="164"/>
      <c r="W63" s="164"/>
      <c r="X63" s="164"/>
      <c r="Y63" s="164"/>
      <c r="Z63" s="164"/>
      <c r="AA63" s="164"/>
      <c r="AB63" s="164">
        <v>3</v>
      </c>
      <c r="AC63" s="164"/>
      <c r="AD63" s="164">
        <v>189</v>
      </c>
      <c r="AE63" s="172"/>
      <c r="AF63" s="173" t="s">
        <v>1393</v>
      </c>
      <c r="AG63" s="164"/>
      <c r="AH63" s="164"/>
      <c r="AI63" s="164"/>
      <c r="AJ63" s="164"/>
      <c r="AK63" s="164"/>
      <c r="AL63" s="164"/>
      <c r="AM63" s="164"/>
      <c r="AN63" s="164"/>
      <c r="AO63" s="164">
        <v>3</v>
      </c>
      <c r="AP63" s="164"/>
      <c r="AQ63" s="164">
        <v>189</v>
      </c>
      <c r="AR63" s="172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83" ht="13.5" customHeight="1" thickBot="1" x14ac:dyDescent="0.3">
      <c r="A64" s="185" t="s">
        <v>1840</v>
      </c>
      <c r="B64" s="186"/>
      <c r="C64" s="187"/>
      <c r="D64" s="188" t="s">
        <v>1838</v>
      </c>
      <c r="E64" s="186"/>
      <c r="F64" s="186"/>
      <c r="G64" s="186"/>
      <c r="H64" s="186"/>
      <c r="I64" s="186"/>
      <c r="J64" s="186"/>
      <c r="K64" s="186"/>
      <c r="L64" s="186" t="s">
        <v>1841</v>
      </c>
      <c r="M64" s="186"/>
      <c r="N64" s="186"/>
      <c r="O64" s="186"/>
      <c r="P64" s="186"/>
      <c r="Q64" s="186"/>
      <c r="R64" s="189"/>
      <c r="S64" s="140" t="s">
        <v>1393</v>
      </c>
      <c r="T64" s="141"/>
      <c r="U64" s="141"/>
      <c r="V64" s="141"/>
      <c r="W64" s="141"/>
      <c r="X64" s="141"/>
      <c r="Y64" s="141"/>
      <c r="Z64" s="141"/>
      <c r="AA64" s="141"/>
      <c r="AB64" s="141">
        <v>3</v>
      </c>
      <c r="AC64" s="141"/>
      <c r="AD64" s="141">
        <v>189</v>
      </c>
      <c r="AE64" s="142"/>
      <c r="AF64" s="140" t="s">
        <v>1393</v>
      </c>
      <c r="AG64" s="141"/>
      <c r="AH64" s="141"/>
      <c r="AI64" s="141"/>
      <c r="AJ64" s="141"/>
      <c r="AK64" s="141"/>
      <c r="AL64" s="141"/>
      <c r="AM64" s="141"/>
      <c r="AN64" s="141"/>
      <c r="AO64" s="141">
        <v>3</v>
      </c>
      <c r="AP64" s="141"/>
      <c r="AQ64" s="141">
        <v>189</v>
      </c>
      <c r="AR64" s="142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69" ht="13.5" customHeight="1" x14ac:dyDescent="0.25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79"/>
      <c r="S65" s="140" t="s">
        <v>1393</v>
      </c>
      <c r="T65" s="141"/>
      <c r="U65" s="141"/>
      <c r="V65" s="141"/>
      <c r="W65" s="141"/>
      <c r="X65" s="141"/>
      <c r="Y65" s="141"/>
      <c r="Z65" s="141"/>
      <c r="AA65" s="141"/>
      <c r="AB65" s="141">
        <v>3</v>
      </c>
      <c r="AC65" s="141"/>
      <c r="AD65" s="141">
        <v>189</v>
      </c>
      <c r="AE65" s="142"/>
      <c r="AF65" s="140" t="s">
        <v>1393</v>
      </c>
      <c r="AG65" s="141"/>
      <c r="AH65" s="141"/>
      <c r="AI65" s="141"/>
      <c r="AJ65" s="141"/>
      <c r="AK65" s="141"/>
      <c r="AL65" s="141"/>
      <c r="AM65" s="141"/>
      <c r="AN65" s="141"/>
      <c r="AO65" s="141">
        <v>3</v>
      </c>
      <c r="AP65" s="141"/>
      <c r="AQ65" s="141">
        <v>189</v>
      </c>
      <c r="AR65" s="142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</row>
    <row r="66" spans="1:69" ht="13.5" customHeight="1" x14ac:dyDescent="0.25">
      <c r="A66" s="138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80"/>
      <c r="S66" s="140" t="s">
        <v>1393</v>
      </c>
      <c r="T66" s="141"/>
      <c r="U66" s="141"/>
      <c r="V66" s="141"/>
      <c r="W66" s="141"/>
      <c r="X66" s="141"/>
      <c r="Y66" s="141"/>
      <c r="Z66" s="141"/>
      <c r="AA66" s="141"/>
      <c r="AB66" s="141">
        <v>3</v>
      </c>
      <c r="AC66" s="141"/>
      <c r="AD66" s="141">
        <v>189</v>
      </c>
      <c r="AE66" s="142"/>
      <c r="AF66" s="140" t="s">
        <v>1393</v>
      </c>
      <c r="AG66" s="141"/>
      <c r="AH66" s="141"/>
      <c r="AI66" s="141"/>
      <c r="AJ66" s="141"/>
      <c r="AK66" s="141"/>
      <c r="AL66" s="141"/>
      <c r="AM66" s="141"/>
      <c r="AN66" s="141"/>
      <c r="AO66" s="141">
        <v>3</v>
      </c>
      <c r="AP66" s="141"/>
      <c r="AQ66" s="141">
        <v>189</v>
      </c>
      <c r="AR66" s="142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ht="13.5" customHeight="1" x14ac:dyDescent="0.25">
      <c r="A67" s="138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80"/>
      <c r="S67" s="140" t="s">
        <v>1393</v>
      </c>
      <c r="T67" s="141"/>
      <c r="U67" s="141"/>
      <c r="V67" s="141"/>
      <c r="W67" s="141"/>
      <c r="X67" s="141"/>
      <c r="Y67" s="141"/>
      <c r="Z67" s="141"/>
      <c r="AA67" s="141"/>
      <c r="AB67" s="141">
        <v>3</v>
      </c>
      <c r="AC67" s="141"/>
      <c r="AD67" s="141">
        <v>189</v>
      </c>
      <c r="AE67" s="142"/>
      <c r="AF67" s="140" t="s">
        <v>1393</v>
      </c>
      <c r="AG67" s="141"/>
      <c r="AH67" s="141"/>
      <c r="AI67" s="141"/>
      <c r="AJ67" s="141"/>
      <c r="AK67" s="141"/>
      <c r="AL67" s="141"/>
      <c r="AM67" s="141"/>
      <c r="AN67" s="141"/>
      <c r="AO67" s="141">
        <v>3</v>
      </c>
      <c r="AP67" s="141"/>
      <c r="AQ67" s="141">
        <v>189</v>
      </c>
      <c r="AR67" s="142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</row>
    <row r="68" spans="1:69" ht="13.5" customHeight="1" x14ac:dyDescent="0.25">
      <c r="A68" s="138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80"/>
      <c r="S68" s="140" t="s">
        <v>1393</v>
      </c>
      <c r="T68" s="141"/>
      <c r="U68" s="141"/>
      <c r="V68" s="141"/>
      <c r="W68" s="141"/>
      <c r="X68" s="141"/>
      <c r="Y68" s="141"/>
      <c r="Z68" s="141"/>
      <c r="AA68" s="141"/>
      <c r="AB68" s="141">
        <v>3</v>
      </c>
      <c r="AC68" s="141"/>
      <c r="AD68" s="141">
        <v>189</v>
      </c>
      <c r="AE68" s="142"/>
      <c r="AF68" s="140" t="s">
        <v>1393</v>
      </c>
      <c r="AG68" s="141"/>
      <c r="AH68" s="141"/>
      <c r="AI68" s="141"/>
      <c r="AJ68" s="141"/>
      <c r="AK68" s="141"/>
      <c r="AL68" s="141"/>
      <c r="AM68" s="141"/>
      <c r="AN68" s="141"/>
      <c r="AO68" s="141">
        <v>3</v>
      </c>
      <c r="AP68" s="141"/>
      <c r="AQ68" s="141">
        <v>189</v>
      </c>
      <c r="AR68" s="142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69" ht="13.5" customHeight="1" x14ac:dyDescent="0.25">
      <c r="A69" s="138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80"/>
      <c r="S69" s="140" t="s">
        <v>1393</v>
      </c>
      <c r="T69" s="141"/>
      <c r="U69" s="141"/>
      <c r="V69" s="141"/>
      <c r="W69" s="141"/>
      <c r="X69" s="141"/>
      <c r="Y69" s="141"/>
      <c r="Z69" s="141"/>
      <c r="AA69" s="141"/>
      <c r="AB69" s="141">
        <v>3</v>
      </c>
      <c r="AC69" s="141"/>
      <c r="AD69" s="141">
        <v>189</v>
      </c>
      <c r="AE69" s="142"/>
      <c r="AF69" s="140" t="s">
        <v>1393</v>
      </c>
      <c r="AG69" s="141"/>
      <c r="AH69" s="141"/>
      <c r="AI69" s="141"/>
      <c r="AJ69" s="141"/>
      <c r="AK69" s="141"/>
      <c r="AL69" s="141"/>
      <c r="AM69" s="141"/>
      <c r="AN69" s="141"/>
      <c r="AO69" s="141">
        <v>3</v>
      </c>
      <c r="AP69" s="141"/>
      <c r="AQ69" s="141">
        <v>189</v>
      </c>
      <c r="AR69" s="142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ht="13.5" customHeight="1" x14ac:dyDescent="0.25">
      <c r="A70" s="138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80"/>
      <c r="S70" s="140" t="s">
        <v>1393</v>
      </c>
      <c r="T70" s="141"/>
      <c r="U70" s="141"/>
      <c r="V70" s="141"/>
      <c r="W70" s="141"/>
      <c r="X70" s="141"/>
      <c r="Y70" s="141"/>
      <c r="Z70" s="141"/>
      <c r="AA70" s="141"/>
      <c r="AB70" s="141">
        <v>3</v>
      </c>
      <c r="AC70" s="141"/>
      <c r="AD70" s="141">
        <v>189</v>
      </c>
      <c r="AE70" s="142"/>
      <c r="AF70" s="140" t="s">
        <v>1393</v>
      </c>
      <c r="AG70" s="141"/>
      <c r="AH70" s="141"/>
      <c r="AI70" s="141"/>
      <c r="AJ70" s="141"/>
      <c r="AK70" s="141"/>
      <c r="AL70" s="141"/>
      <c r="AM70" s="141"/>
      <c r="AN70" s="141"/>
      <c r="AO70" s="141">
        <v>3</v>
      </c>
      <c r="AP70" s="141"/>
      <c r="AQ70" s="141">
        <v>189</v>
      </c>
      <c r="AR70" s="142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ht="13.5" customHeight="1" x14ac:dyDescent="0.25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80"/>
      <c r="S71" s="140" t="s">
        <v>1393</v>
      </c>
      <c r="T71" s="141"/>
      <c r="U71" s="141"/>
      <c r="V71" s="141"/>
      <c r="W71" s="141"/>
      <c r="X71" s="141"/>
      <c r="Y71" s="141"/>
      <c r="Z71" s="141"/>
      <c r="AA71" s="141"/>
      <c r="AB71" s="141">
        <v>3</v>
      </c>
      <c r="AC71" s="141"/>
      <c r="AD71" s="141">
        <v>189</v>
      </c>
      <c r="AE71" s="142"/>
      <c r="AF71" s="140" t="s">
        <v>1393</v>
      </c>
      <c r="AG71" s="141"/>
      <c r="AH71" s="141"/>
      <c r="AI71" s="141"/>
      <c r="AJ71" s="141"/>
      <c r="AK71" s="141"/>
      <c r="AL71" s="141"/>
      <c r="AM71" s="141"/>
      <c r="AN71" s="141"/>
      <c r="AO71" s="141">
        <v>3</v>
      </c>
      <c r="AP71" s="141"/>
      <c r="AQ71" s="141">
        <v>189</v>
      </c>
      <c r="AR71" s="142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</row>
    <row r="72" spans="1:69" ht="13.5" x14ac:dyDescent="0.25">
      <c r="A72" s="13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80"/>
      <c r="S72" s="140" t="s">
        <v>1393</v>
      </c>
      <c r="T72" s="141"/>
      <c r="U72" s="141"/>
      <c r="V72" s="141"/>
      <c r="W72" s="141"/>
      <c r="X72" s="141"/>
      <c r="Y72" s="141"/>
      <c r="Z72" s="141"/>
      <c r="AA72" s="141"/>
      <c r="AB72" s="141">
        <v>3</v>
      </c>
      <c r="AC72" s="141"/>
      <c r="AD72" s="141">
        <v>189</v>
      </c>
      <c r="AE72" s="142"/>
      <c r="AF72" s="140" t="s">
        <v>1393</v>
      </c>
      <c r="AG72" s="141"/>
      <c r="AH72" s="141"/>
      <c r="AI72" s="141"/>
      <c r="AJ72" s="141"/>
      <c r="AK72" s="141"/>
      <c r="AL72" s="141"/>
      <c r="AM72" s="141"/>
      <c r="AN72" s="141"/>
      <c r="AO72" s="141">
        <v>3</v>
      </c>
      <c r="AP72" s="141"/>
      <c r="AQ72" s="141">
        <v>189</v>
      </c>
      <c r="AR72" s="14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</row>
    <row r="73" spans="1:69" ht="13.5" x14ac:dyDescent="0.25">
      <c r="A73" s="138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80"/>
      <c r="S73" s="140" t="s">
        <v>1393</v>
      </c>
      <c r="T73" s="141"/>
      <c r="U73" s="141"/>
      <c r="V73" s="141"/>
      <c r="W73" s="141"/>
      <c r="X73" s="141"/>
      <c r="Y73" s="141"/>
      <c r="Z73" s="141"/>
      <c r="AA73" s="141"/>
      <c r="AB73" s="141">
        <v>3</v>
      </c>
      <c r="AC73" s="141"/>
      <c r="AD73" s="141">
        <v>189</v>
      </c>
      <c r="AE73" s="142"/>
      <c r="AF73" s="140" t="s">
        <v>1393</v>
      </c>
      <c r="AG73" s="141"/>
      <c r="AH73" s="141"/>
      <c r="AI73" s="141"/>
      <c r="AJ73" s="141"/>
      <c r="AK73" s="141"/>
      <c r="AL73" s="141"/>
      <c r="AM73" s="141"/>
      <c r="AN73" s="141"/>
      <c r="AO73" s="141">
        <v>3</v>
      </c>
      <c r="AP73" s="141"/>
      <c r="AQ73" s="141">
        <v>189</v>
      </c>
      <c r="AR73" s="142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4" spans="1:69" ht="13.9" thickBot="1" x14ac:dyDescent="0.3">
      <c r="A74" s="157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81"/>
      <c r="S74" s="132" t="s">
        <v>1393</v>
      </c>
      <c r="T74" s="133"/>
      <c r="U74" s="133"/>
      <c r="V74" s="133"/>
      <c r="W74" s="133"/>
      <c r="X74" s="133"/>
      <c r="Y74" s="133"/>
      <c r="Z74" s="133"/>
      <c r="AA74" s="133"/>
      <c r="AB74" s="133">
        <v>3</v>
      </c>
      <c r="AC74" s="133"/>
      <c r="AD74" s="133">
        <v>189</v>
      </c>
      <c r="AE74" s="134"/>
      <c r="AF74" s="132" t="s">
        <v>1393</v>
      </c>
      <c r="AG74" s="133"/>
      <c r="AH74" s="133"/>
      <c r="AI74" s="133"/>
      <c r="AJ74" s="133"/>
      <c r="AK74" s="133"/>
      <c r="AL74" s="133"/>
      <c r="AM74" s="133"/>
      <c r="AN74" s="133"/>
      <c r="AO74" s="133">
        <v>3</v>
      </c>
      <c r="AP74" s="133"/>
      <c r="AQ74" s="133">
        <v>189</v>
      </c>
      <c r="AR74" s="13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  <row r="75" spans="1:69" x14ac:dyDescent="0.25">
      <c r="A75" s="165" t="s">
        <v>1395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7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</row>
    <row r="76" spans="1:69" ht="13.15" thickBot="1" x14ac:dyDescent="0.3">
      <c r="A76" s="168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70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</row>
    <row r="77" spans="1:6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</row>
    <row r="78" spans="1:6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</row>
    <row r="79" spans="1:6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</row>
    <row r="80" spans="1:6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</row>
    <row r="81" spans="1:6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</row>
    <row r="82" spans="1:6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</row>
    <row r="83" spans="1:6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</row>
    <row r="84" spans="1:6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</row>
    <row r="85" spans="1:6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</row>
    <row r="86" spans="1:6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</row>
    <row r="87" spans="1:6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</row>
    <row r="88" spans="1:6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</row>
    <row r="89" spans="1:6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</row>
    <row r="90" spans="1:6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</row>
    <row r="91" spans="1:6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</row>
    <row r="92" spans="1:6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</row>
    <row r="93" spans="1:6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6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6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</row>
    <row r="96" spans="1:6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6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6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</row>
    <row r="99" spans="1:6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6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6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6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6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6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6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6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6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6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11" spans="1:6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4" spans="1:27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</sheetData>
  <mergeCells count="703">
    <mergeCell ref="AT59:CE60"/>
    <mergeCell ref="BL58:BQ58"/>
    <mergeCell ref="BR58:BS58"/>
    <mergeCell ref="BT58:BU58"/>
    <mergeCell ref="BV58:CA58"/>
    <mergeCell ref="CB58:CC58"/>
    <mergeCell ref="CD58:CE58"/>
    <mergeCell ref="BL57:BQ57"/>
    <mergeCell ref="BR57:BS57"/>
    <mergeCell ref="BT57:BU57"/>
    <mergeCell ref="BV57:CA57"/>
    <mergeCell ref="CB57:CC57"/>
    <mergeCell ref="CD57:CE57"/>
    <mergeCell ref="AT49:BK58"/>
    <mergeCell ref="BL56:BQ56"/>
    <mergeCell ref="BR56:BS56"/>
    <mergeCell ref="BT56:BU56"/>
    <mergeCell ref="BV56:CA56"/>
    <mergeCell ref="CB56:CC56"/>
    <mergeCell ref="CD56:CE56"/>
    <mergeCell ref="BL55:BQ55"/>
    <mergeCell ref="BR55:BS55"/>
    <mergeCell ref="BT55:BU55"/>
    <mergeCell ref="BV55:CA55"/>
    <mergeCell ref="CB55:CC55"/>
    <mergeCell ref="CD55:CE55"/>
    <mergeCell ref="BL54:BQ54"/>
    <mergeCell ref="BR54:BS54"/>
    <mergeCell ref="BT54:BU54"/>
    <mergeCell ref="BV54:CA54"/>
    <mergeCell ref="CB54:CC54"/>
    <mergeCell ref="CD54:CE54"/>
    <mergeCell ref="BL53:BQ53"/>
    <mergeCell ref="BR53:BS53"/>
    <mergeCell ref="BT53:BU53"/>
    <mergeCell ref="BV53:CA53"/>
    <mergeCell ref="CB53:CC53"/>
    <mergeCell ref="CD53:CE53"/>
    <mergeCell ref="BL52:BQ52"/>
    <mergeCell ref="BR52:BS52"/>
    <mergeCell ref="BT52:BU52"/>
    <mergeCell ref="BV52:CA52"/>
    <mergeCell ref="CB52:CC52"/>
    <mergeCell ref="CD52:CE52"/>
    <mergeCell ref="BL51:BQ51"/>
    <mergeCell ref="BR51:BS51"/>
    <mergeCell ref="BT51:BU51"/>
    <mergeCell ref="BV51:CA51"/>
    <mergeCell ref="CB51:CC51"/>
    <mergeCell ref="CD51:CE51"/>
    <mergeCell ref="BL50:BQ50"/>
    <mergeCell ref="BR50:BS50"/>
    <mergeCell ref="BT50:BU50"/>
    <mergeCell ref="BV50:CA50"/>
    <mergeCell ref="CB50:CC50"/>
    <mergeCell ref="CD50:CE50"/>
    <mergeCell ref="BV48:CA48"/>
    <mergeCell ref="CB48:CC48"/>
    <mergeCell ref="CD48:CE48"/>
    <mergeCell ref="BL49:BQ49"/>
    <mergeCell ref="BR49:BS49"/>
    <mergeCell ref="BT49:BU49"/>
    <mergeCell ref="BV49:CA49"/>
    <mergeCell ref="CB49:CC49"/>
    <mergeCell ref="CD49:CE49"/>
    <mergeCell ref="AT48:AV48"/>
    <mergeCell ref="AW48:BD48"/>
    <mergeCell ref="BE48:BK48"/>
    <mergeCell ref="BL48:BQ48"/>
    <mergeCell ref="BR48:BS48"/>
    <mergeCell ref="BT48:BU48"/>
    <mergeCell ref="AT44:CE45"/>
    <mergeCell ref="AT46:AY46"/>
    <mergeCell ref="BM46:CE46"/>
    <mergeCell ref="AT47:BK47"/>
    <mergeCell ref="BL47:BQ47"/>
    <mergeCell ref="BR47:BS47"/>
    <mergeCell ref="BT47:BU47"/>
    <mergeCell ref="BV47:CA47"/>
    <mergeCell ref="CB47:CC47"/>
    <mergeCell ref="CD47:CE47"/>
    <mergeCell ref="BL43:BQ43"/>
    <mergeCell ref="BR43:BS43"/>
    <mergeCell ref="BT43:BU43"/>
    <mergeCell ref="BV43:CA43"/>
    <mergeCell ref="CB43:CC43"/>
    <mergeCell ref="CD43:CE43"/>
    <mergeCell ref="BL42:BQ42"/>
    <mergeCell ref="BR42:BS42"/>
    <mergeCell ref="BT42:BU42"/>
    <mergeCell ref="BV42:CA42"/>
    <mergeCell ref="CB42:CC42"/>
    <mergeCell ref="CD42:CE42"/>
    <mergeCell ref="BL41:BQ41"/>
    <mergeCell ref="BR41:BS41"/>
    <mergeCell ref="BT41:BU41"/>
    <mergeCell ref="BV41:CA41"/>
    <mergeCell ref="CB41:CC41"/>
    <mergeCell ref="CD41:CE41"/>
    <mergeCell ref="BL40:BQ40"/>
    <mergeCell ref="BR40:BS40"/>
    <mergeCell ref="BT40:BU40"/>
    <mergeCell ref="BV40:CA40"/>
    <mergeCell ref="CB40:CC40"/>
    <mergeCell ref="CD40:CE40"/>
    <mergeCell ref="BL39:BQ39"/>
    <mergeCell ref="BR39:BS39"/>
    <mergeCell ref="BT39:BU39"/>
    <mergeCell ref="BV39:CA39"/>
    <mergeCell ref="CB39:CC39"/>
    <mergeCell ref="CD39:CE39"/>
    <mergeCell ref="BL38:BQ38"/>
    <mergeCell ref="BR38:BS38"/>
    <mergeCell ref="BT38:BU38"/>
    <mergeCell ref="BV38:CA38"/>
    <mergeCell ref="CB38:CC38"/>
    <mergeCell ref="CD38:CE38"/>
    <mergeCell ref="BT37:BU37"/>
    <mergeCell ref="BV37:CA37"/>
    <mergeCell ref="CB37:CC37"/>
    <mergeCell ref="CD37:CE37"/>
    <mergeCell ref="BL36:BQ36"/>
    <mergeCell ref="BR36:BS36"/>
    <mergeCell ref="BT36:BU36"/>
    <mergeCell ref="BV36:CA36"/>
    <mergeCell ref="CB36:CC36"/>
    <mergeCell ref="CD36:CE36"/>
    <mergeCell ref="AT34:BK43"/>
    <mergeCell ref="BL34:BQ34"/>
    <mergeCell ref="BR34:BS34"/>
    <mergeCell ref="BT34:BU34"/>
    <mergeCell ref="BV34:CA34"/>
    <mergeCell ref="CB34:CC34"/>
    <mergeCell ref="CD34:CE34"/>
    <mergeCell ref="AT33:AV33"/>
    <mergeCell ref="AW33:BD33"/>
    <mergeCell ref="BE33:BK33"/>
    <mergeCell ref="BL33:BQ33"/>
    <mergeCell ref="BR33:BS33"/>
    <mergeCell ref="BT33:BU33"/>
    <mergeCell ref="BL35:BQ35"/>
    <mergeCell ref="BR35:BS35"/>
    <mergeCell ref="BT35:BU35"/>
    <mergeCell ref="BV35:CA35"/>
    <mergeCell ref="CB35:CC35"/>
    <mergeCell ref="CD35:CE35"/>
    <mergeCell ref="BV33:CA33"/>
    <mergeCell ref="CB33:CC33"/>
    <mergeCell ref="CD33:CE33"/>
    <mergeCell ref="BL37:BQ37"/>
    <mergeCell ref="BR37:BS37"/>
    <mergeCell ref="AT29:CE30"/>
    <mergeCell ref="AT31:AY31"/>
    <mergeCell ref="BM31:CE31"/>
    <mergeCell ref="AT32:BK32"/>
    <mergeCell ref="BL32:BQ32"/>
    <mergeCell ref="BR32:BS32"/>
    <mergeCell ref="BT32:BU32"/>
    <mergeCell ref="BV32:CA32"/>
    <mergeCell ref="CB32:CC32"/>
    <mergeCell ref="CD32:CE32"/>
    <mergeCell ref="BL28:BQ28"/>
    <mergeCell ref="BR28:BS28"/>
    <mergeCell ref="BT28:BU28"/>
    <mergeCell ref="BV28:CA28"/>
    <mergeCell ref="CB28:CC28"/>
    <mergeCell ref="CD28:CE28"/>
    <mergeCell ref="BL27:BQ27"/>
    <mergeCell ref="BR27:BS27"/>
    <mergeCell ref="BT27:BU27"/>
    <mergeCell ref="BV27:CA27"/>
    <mergeCell ref="CB27:CC27"/>
    <mergeCell ref="CD27:CE27"/>
    <mergeCell ref="BL26:BQ26"/>
    <mergeCell ref="BR26:BS26"/>
    <mergeCell ref="BT26:BU26"/>
    <mergeCell ref="BV26:CA26"/>
    <mergeCell ref="CB26:CC26"/>
    <mergeCell ref="CD26:CE26"/>
    <mergeCell ref="BL25:BQ25"/>
    <mergeCell ref="BR25:BS25"/>
    <mergeCell ref="BT25:BU25"/>
    <mergeCell ref="BV25:CA25"/>
    <mergeCell ref="CB25:CC25"/>
    <mergeCell ref="CD25:CE25"/>
    <mergeCell ref="BL24:BQ24"/>
    <mergeCell ref="BR24:BS24"/>
    <mergeCell ref="BT24:BU24"/>
    <mergeCell ref="BV24:CA24"/>
    <mergeCell ref="CB24:CC24"/>
    <mergeCell ref="CD24:CE24"/>
    <mergeCell ref="BL23:BQ23"/>
    <mergeCell ref="BR23:BS23"/>
    <mergeCell ref="BT23:BU23"/>
    <mergeCell ref="BV23:CA23"/>
    <mergeCell ref="CB23:CC23"/>
    <mergeCell ref="CD23:CE23"/>
    <mergeCell ref="BT22:BU22"/>
    <mergeCell ref="BV22:CA22"/>
    <mergeCell ref="CB22:CC22"/>
    <mergeCell ref="CD22:CE22"/>
    <mergeCell ref="BL21:BQ21"/>
    <mergeCell ref="BR21:BS21"/>
    <mergeCell ref="BT21:BU21"/>
    <mergeCell ref="BV21:CA21"/>
    <mergeCell ref="CB21:CC21"/>
    <mergeCell ref="CD21:CE21"/>
    <mergeCell ref="AT19:BK28"/>
    <mergeCell ref="BL19:BQ19"/>
    <mergeCell ref="BR19:BS19"/>
    <mergeCell ref="BT19:BU19"/>
    <mergeCell ref="BV19:CA19"/>
    <mergeCell ref="CB19:CC19"/>
    <mergeCell ref="CD19:CE19"/>
    <mergeCell ref="AT18:AV18"/>
    <mergeCell ref="AW18:BD18"/>
    <mergeCell ref="BE18:BK18"/>
    <mergeCell ref="BL18:BQ18"/>
    <mergeCell ref="BR18:BS18"/>
    <mergeCell ref="BT18:BU18"/>
    <mergeCell ref="BL20:BQ20"/>
    <mergeCell ref="BR20:BS20"/>
    <mergeCell ref="BT20:BU20"/>
    <mergeCell ref="BV20:CA20"/>
    <mergeCell ref="CB20:CC20"/>
    <mergeCell ref="CD20:CE20"/>
    <mergeCell ref="BV18:CA18"/>
    <mergeCell ref="CB18:CC18"/>
    <mergeCell ref="CD18:CE18"/>
    <mergeCell ref="BL22:BQ22"/>
    <mergeCell ref="BR22:BS22"/>
    <mergeCell ref="AT14:CE15"/>
    <mergeCell ref="AT16:AY16"/>
    <mergeCell ref="BM16:CE16"/>
    <mergeCell ref="AT17:BK17"/>
    <mergeCell ref="BL17:BQ17"/>
    <mergeCell ref="BR17:BS17"/>
    <mergeCell ref="BT17:BU17"/>
    <mergeCell ref="BV17:CA17"/>
    <mergeCell ref="CB17:CC17"/>
    <mergeCell ref="CD17:CE17"/>
    <mergeCell ref="BL13:BQ13"/>
    <mergeCell ref="BR13:BS13"/>
    <mergeCell ref="BT13:BU13"/>
    <mergeCell ref="BV13:CA13"/>
    <mergeCell ref="CB13:CC13"/>
    <mergeCell ref="CD13:CE13"/>
    <mergeCell ref="BL12:BQ12"/>
    <mergeCell ref="BR12:BS12"/>
    <mergeCell ref="BT12:BU12"/>
    <mergeCell ref="BV12:CA12"/>
    <mergeCell ref="CB12:CC12"/>
    <mergeCell ref="CD12:CE12"/>
    <mergeCell ref="BL11:BQ11"/>
    <mergeCell ref="BR11:BS11"/>
    <mergeCell ref="BT11:BU11"/>
    <mergeCell ref="BV11:CA11"/>
    <mergeCell ref="CB11:CC11"/>
    <mergeCell ref="CD11:CE11"/>
    <mergeCell ref="BL10:BQ10"/>
    <mergeCell ref="BR10:BS10"/>
    <mergeCell ref="BT10:BU10"/>
    <mergeCell ref="BV10:CA10"/>
    <mergeCell ref="CB10:CC10"/>
    <mergeCell ref="CD10:CE10"/>
    <mergeCell ref="BL9:BQ9"/>
    <mergeCell ref="BR9:BS9"/>
    <mergeCell ref="BT9:BU9"/>
    <mergeCell ref="BV9:CA9"/>
    <mergeCell ref="CB9:CC9"/>
    <mergeCell ref="CD9:CE9"/>
    <mergeCell ref="BL8:BQ8"/>
    <mergeCell ref="BR8:BS8"/>
    <mergeCell ref="BT8:BU8"/>
    <mergeCell ref="BV8:CA8"/>
    <mergeCell ref="CB8:CC8"/>
    <mergeCell ref="CD8:CE8"/>
    <mergeCell ref="BT7:BU7"/>
    <mergeCell ref="BV7:CA7"/>
    <mergeCell ref="CB7:CC7"/>
    <mergeCell ref="CD7:CE7"/>
    <mergeCell ref="BL6:BQ6"/>
    <mergeCell ref="BR6:BS6"/>
    <mergeCell ref="BT6:BU6"/>
    <mergeCell ref="BV6:CA6"/>
    <mergeCell ref="CB6:CC6"/>
    <mergeCell ref="CD6:CE6"/>
    <mergeCell ref="AT4:BK13"/>
    <mergeCell ref="BL4:BQ4"/>
    <mergeCell ref="BR4:BS4"/>
    <mergeCell ref="BT4:BU4"/>
    <mergeCell ref="BV4:CA4"/>
    <mergeCell ref="CB4:CC4"/>
    <mergeCell ref="CD4:CE4"/>
    <mergeCell ref="AT3:AV3"/>
    <mergeCell ref="AW3:BD3"/>
    <mergeCell ref="BE3:BK3"/>
    <mergeCell ref="BL3:BQ3"/>
    <mergeCell ref="BR3:BS3"/>
    <mergeCell ref="BT3:BU3"/>
    <mergeCell ref="BL5:BQ5"/>
    <mergeCell ref="BR5:BS5"/>
    <mergeCell ref="BT5:BU5"/>
    <mergeCell ref="BV5:CA5"/>
    <mergeCell ref="CB5:CC5"/>
    <mergeCell ref="CD5:CE5"/>
    <mergeCell ref="BV3:CA3"/>
    <mergeCell ref="CB3:CC3"/>
    <mergeCell ref="CD3:CE3"/>
    <mergeCell ref="BL7:BQ7"/>
    <mergeCell ref="BR7:BS7"/>
    <mergeCell ref="AT1:AY1"/>
    <mergeCell ref="BM1:CE1"/>
    <mergeCell ref="AT2:BK2"/>
    <mergeCell ref="BL2:BQ2"/>
    <mergeCell ref="BR2:BS2"/>
    <mergeCell ref="BT2:BU2"/>
    <mergeCell ref="BV2:CA2"/>
    <mergeCell ref="CB2:CC2"/>
    <mergeCell ref="CD2:CE2"/>
    <mergeCell ref="AB66:AC66"/>
    <mergeCell ref="AD66:AE66"/>
    <mergeCell ref="AF66:AN66"/>
    <mergeCell ref="AO66:AP66"/>
    <mergeCell ref="AQ66:AR66"/>
    <mergeCell ref="A75:AR76"/>
    <mergeCell ref="AO64:AP64"/>
    <mergeCell ref="AQ64:AR64"/>
    <mergeCell ref="A65:R74"/>
    <mergeCell ref="S65:AA65"/>
    <mergeCell ref="AB65:AC65"/>
    <mergeCell ref="AD65:AE65"/>
    <mergeCell ref="AF65:AN65"/>
    <mergeCell ref="AO65:AP65"/>
    <mergeCell ref="AQ65:AR65"/>
    <mergeCell ref="S66:AA66"/>
    <mergeCell ref="AO74:AP74"/>
    <mergeCell ref="AQ74:AR74"/>
    <mergeCell ref="S74:AA74"/>
    <mergeCell ref="AB74:AC74"/>
    <mergeCell ref="AD74:AE74"/>
    <mergeCell ref="AF74:AN74"/>
    <mergeCell ref="AO73:AP73"/>
    <mergeCell ref="AQ73:AR73"/>
    <mergeCell ref="A33:AR34"/>
    <mergeCell ref="A35:F35"/>
    <mergeCell ref="S69:AA69"/>
    <mergeCell ref="AB69:AC69"/>
    <mergeCell ref="AD69:AE69"/>
    <mergeCell ref="AF69:AN69"/>
    <mergeCell ref="S68:AA68"/>
    <mergeCell ref="AB68:AC68"/>
    <mergeCell ref="AD68:AE68"/>
    <mergeCell ref="AF68:AN68"/>
    <mergeCell ref="S67:AA67"/>
    <mergeCell ref="AB67:AC67"/>
    <mergeCell ref="AD67:AE67"/>
    <mergeCell ref="AF67:AN67"/>
    <mergeCell ref="AD64:AE64"/>
    <mergeCell ref="AF64:AN64"/>
    <mergeCell ref="S63:AA63"/>
    <mergeCell ref="AB63:AC63"/>
    <mergeCell ref="A63:R63"/>
    <mergeCell ref="A64:C64"/>
    <mergeCell ref="D64:K64"/>
    <mergeCell ref="L64:R64"/>
    <mergeCell ref="S64:AA64"/>
    <mergeCell ref="AB64:AC64"/>
    <mergeCell ref="S39:AA39"/>
    <mergeCell ref="AB39:AC39"/>
    <mergeCell ref="AD39:AE39"/>
    <mergeCell ref="AF39:AN39"/>
    <mergeCell ref="S38:AA38"/>
    <mergeCell ref="AB38:AC38"/>
    <mergeCell ref="AD38:AE38"/>
    <mergeCell ref="AF38:AN38"/>
    <mergeCell ref="AO46:AP46"/>
    <mergeCell ref="S46:AA46"/>
    <mergeCell ref="AB46:AC46"/>
    <mergeCell ref="AD46:AE46"/>
    <mergeCell ref="AF46:AN46"/>
    <mergeCell ref="AO63:AP63"/>
    <mergeCell ref="AQ63:AR63"/>
    <mergeCell ref="A60:AR61"/>
    <mergeCell ref="A62:F62"/>
    <mergeCell ref="T62:AR62"/>
    <mergeCell ref="S40:AA40"/>
    <mergeCell ref="AB40:AC40"/>
    <mergeCell ref="AD40:AE40"/>
    <mergeCell ref="AF40:AN40"/>
    <mergeCell ref="AQ46:AR46"/>
    <mergeCell ref="AD63:AE63"/>
    <mergeCell ref="AF63:AN63"/>
    <mergeCell ref="T35:AR35"/>
    <mergeCell ref="S24:AA24"/>
    <mergeCell ref="AB24:AC24"/>
    <mergeCell ref="AD24:AE24"/>
    <mergeCell ref="AF24:AN24"/>
    <mergeCell ref="S25:AA25"/>
    <mergeCell ref="AB25:AC25"/>
    <mergeCell ref="AD25:AE25"/>
    <mergeCell ref="AF25:AN25"/>
    <mergeCell ref="AO26:AP26"/>
    <mergeCell ref="AQ26:AR26"/>
    <mergeCell ref="S26:AA26"/>
    <mergeCell ref="AB26:AC26"/>
    <mergeCell ref="AD26:AE26"/>
    <mergeCell ref="AF26:AN26"/>
    <mergeCell ref="AO25:AP25"/>
    <mergeCell ref="AQ25:AR25"/>
    <mergeCell ref="AO30:AP30"/>
    <mergeCell ref="AQ30:AR30"/>
    <mergeCell ref="S31:AA31"/>
    <mergeCell ref="AB31:AC31"/>
    <mergeCell ref="AD31:AE31"/>
    <mergeCell ref="AF31:AN31"/>
    <mergeCell ref="AO31:AP31"/>
    <mergeCell ref="AO8:AP8"/>
    <mergeCell ref="AQ8:AR8"/>
    <mergeCell ref="AO9:AP9"/>
    <mergeCell ref="AQ9:AR9"/>
    <mergeCell ref="S8:AA8"/>
    <mergeCell ref="AB8:AC8"/>
    <mergeCell ref="AD8:AE8"/>
    <mergeCell ref="AF8:AN8"/>
    <mergeCell ref="AD12:AE12"/>
    <mergeCell ref="AF12:AN12"/>
    <mergeCell ref="AO12:AP12"/>
    <mergeCell ref="AQ12:AR12"/>
    <mergeCell ref="S11:AA11"/>
    <mergeCell ref="AB11:AC11"/>
    <mergeCell ref="AD11:AE11"/>
    <mergeCell ref="AF11:AN11"/>
    <mergeCell ref="AO11:AP11"/>
    <mergeCell ref="AQ11:AR11"/>
    <mergeCell ref="S12:AA12"/>
    <mergeCell ref="AB12:AC12"/>
    <mergeCell ref="AB9:AC9"/>
    <mergeCell ref="AD9:AE9"/>
    <mergeCell ref="AF9:AN9"/>
    <mergeCell ref="S10:AA10"/>
    <mergeCell ref="S6:AA6"/>
    <mergeCell ref="AB6:AC6"/>
    <mergeCell ref="AD6:AE6"/>
    <mergeCell ref="AF6:AN6"/>
    <mergeCell ref="S4:AA4"/>
    <mergeCell ref="AF4:AN4"/>
    <mergeCell ref="S5:AA5"/>
    <mergeCell ref="AB5:AC5"/>
    <mergeCell ref="AD5:AE5"/>
    <mergeCell ref="AF5:AN5"/>
    <mergeCell ref="AD4:AE4"/>
    <mergeCell ref="AB4:AC4"/>
    <mergeCell ref="S73:AA73"/>
    <mergeCell ref="AB73:AC73"/>
    <mergeCell ref="AD73:AE73"/>
    <mergeCell ref="AF73:AN73"/>
    <mergeCell ref="AO72:AP72"/>
    <mergeCell ref="AQ72:AR72"/>
    <mergeCell ref="S72:AA72"/>
    <mergeCell ref="AB72:AC72"/>
    <mergeCell ref="AD72:AE72"/>
    <mergeCell ref="AF72:AN72"/>
    <mergeCell ref="AO71:AP71"/>
    <mergeCell ref="AQ71:AR71"/>
    <mergeCell ref="S71:AA71"/>
    <mergeCell ref="AB71:AC71"/>
    <mergeCell ref="AD71:AE71"/>
    <mergeCell ref="AF71:AN71"/>
    <mergeCell ref="AO70:AP70"/>
    <mergeCell ref="AQ70:AR70"/>
    <mergeCell ref="S70:AA70"/>
    <mergeCell ref="AB70:AC70"/>
    <mergeCell ref="AD70:AE70"/>
    <mergeCell ref="AF70:AN70"/>
    <mergeCell ref="AO69:AP69"/>
    <mergeCell ref="AQ69:AR69"/>
    <mergeCell ref="AO68:AP68"/>
    <mergeCell ref="AQ68:AR68"/>
    <mergeCell ref="AO67:AP67"/>
    <mergeCell ref="AQ67:AR67"/>
    <mergeCell ref="AO47:AP47"/>
    <mergeCell ref="AQ47:AR47"/>
    <mergeCell ref="S47:AA47"/>
    <mergeCell ref="AB47:AC47"/>
    <mergeCell ref="AD47:AE47"/>
    <mergeCell ref="AF47:AN47"/>
    <mergeCell ref="S49:AA49"/>
    <mergeCell ref="AB49:AC49"/>
    <mergeCell ref="AD49:AE49"/>
    <mergeCell ref="AF49:AN49"/>
    <mergeCell ref="AO49:AP49"/>
    <mergeCell ref="AQ49:AR49"/>
    <mergeCell ref="S50:AA50"/>
    <mergeCell ref="AB50:AC50"/>
    <mergeCell ref="AD50:AE50"/>
    <mergeCell ref="AF50:AN50"/>
    <mergeCell ref="AO50:AP50"/>
    <mergeCell ref="AQ50:AR50"/>
    <mergeCell ref="AO45:AP45"/>
    <mergeCell ref="AQ45:AR45"/>
    <mergeCell ref="S45:AA45"/>
    <mergeCell ref="AB45:AC45"/>
    <mergeCell ref="AD45:AE45"/>
    <mergeCell ref="AF45:AN45"/>
    <mergeCell ref="AO44:AP44"/>
    <mergeCell ref="AQ44:AR44"/>
    <mergeCell ref="S44:AA44"/>
    <mergeCell ref="AB44:AC44"/>
    <mergeCell ref="AD44:AE44"/>
    <mergeCell ref="AF44:AN44"/>
    <mergeCell ref="AQ43:AR43"/>
    <mergeCell ref="S43:AA43"/>
    <mergeCell ref="AB43:AC43"/>
    <mergeCell ref="AD43:AE43"/>
    <mergeCell ref="AF43:AN43"/>
    <mergeCell ref="AO42:AP42"/>
    <mergeCell ref="AQ42:AR42"/>
    <mergeCell ref="S42:AA42"/>
    <mergeCell ref="AB42:AC42"/>
    <mergeCell ref="AD42:AE42"/>
    <mergeCell ref="AF42:AN42"/>
    <mergeCell ref="S29:AA29"/>
    <mergeCell ref="AB29:AC29"/>
    <mergeCell ref="AD29:AE29"/>
    <mergeCell ref="AF29:AN29"/>
    <mergeCell ref="AO29:AP29"/>
    <mergeCell ref="AQ29:AR29"/>
    <mergeCell ref="S30:AA30"/>
    <mergeCell ref="AB30:AC30"/>
    <mergeCell ref="AD30:AE30"/>
    <mergeCell ref="AF30:AN30"/>
    <mergeCell ref="AO28:AP28"/>
    <mergeCell ref="AQ28:AR28"/>
    <mergeCell ref="S28:AA28"/>
    <mergeCell ref="AB28:AC28"/>
    <mergeCell ref="AD28:AE28"/>
    <mergeCell ref="AF28:AN28"/>
    <mergeCell ref="AO27:AP27"/>
    <mergeCell ref="AQ27:AR27"/>
    <mergeCell ref="S27:AA27"/>
    <mergeCell ref="AB27:AC27"/>
    <mergeCell ref="AD27:AE27"/>
    <mergeCell ref="AF27:AN27"/>
    <mergeCell ref="AB21:AC21"/>
    <mergeCell ref="AO21:AP21"/>
    <mergeCell ref="AB20:AC20"/>
    <mergeCell ref="S23:AA23"/>
    <mergeCell ref="AB23:AC23"/>
    <mergeCell ref="AD23:AE23"/>
    <mergeCell ref="AF23:AN23"/>
    <mergeCell ref="AO24:AP24"/>
    <mergeCell ref="AQ24:AR24"/>
    <mergeCell ref="S22:AA22"/>
    <mergeCell ref="AB22:AC22"/>
    <mergeCell ref="AD22:AE22"/>
    <mergeCell ref="AF22:AN22"/>
    <mergeCell ref="AO23:AP23"/>
    <mergeCell ref="AQ23:AR23"/>
    <mergeCell ref="A16:F16"/>
    <mergeCell ref="T16:AR16"/>
    <mergeCell ref="AB19:AC19"/>
    <mergeCell ref="AO19:AP19"/>
    <mergeCell ref="A14:AR15"/>
    <mergeCell ref="AO10:AP10"/>
    <mergeCell ref="AQ10:AR10"/>
    <mergeCell ref="AO13:AP13"/>
    <mergeCell ref="AQ13:AR13"/>
    <mergeCell ref="AF10:AN10"/>
    <mergeCell ref="AB10:AC10"/>
    <mergeCell ref="AD10:AE10"/>
    <mergeCell ref="S19:AA19"/>
    <mergeCell ref="AD19:AE19"/>
    <mergeCell ref="AF19:AN19"/>
    <mergeCell ref="AQ19:AR19"/>
    <mergeCell ref="A4:R13"/>
    <mergeCell ref="AQ6:AR6"/>
    <mergeCell ref="AO7:AP7"/>
    <mergeCell ref="AQ7:AR7"/>
    <mergeCell ref="S7:AA7"/>
    <mergeCell ref="AO4:AP4"/>
    <mergeCell ref="AQ4:AR4"/>
    <mergeCell ref="AO6:AP6"/>
    <mergeCell ref="A1:F1"/>
    <mergeCell ref="S13:AA13"/>
    <mergeCell ref="AB13:AC13"/>
    <mergeCell ref="AD13:AE13"/>
    <mergeCell ref="AF13:AN13"/>
    <mergeCell ref="AB7:AC7"/>
    <mergeCell ref="AD7:AE7"/>
    <mergeCell ref="AF7:AN7"/>
    <mergeCell ref="S9:AA9"/>
    <mergeCell ref="T1:AR1"/>
    <mergeCell ref="S2:AE2"/>
    <mergeCell ref="S3:AE3"/>
    <mergeCell ref="A2:R3"/>
    <mergeCell ref="AF2:AR2"/>
    <mergeCell ref="AF3:AR3"/>
    <mergeCell ref="AO5:AP5"/>
    <mergeCell ref="AQ5:AR5"/>
    <mergeCell ref="AQ31:AR31"/>
    <mergeCell ref="S32:AA32"/>
    <mergeCell ref="AB32:AC32"/>
    <mergeCell ref="AD32:AE32"/>
    <mergeCell ref="AF32:AN32"/>
    <mergeCell ref="AO32:AP32"/>
    <mergeCell ref="AQ32:AR32"/>
    <mergeCell ref="A19:R32"/>
    <mergeCell ref="S17:AE17"/>
    <mergeCell ref="AF17:AR17"/>
    <mergeCell ref="S18:AE18"/>
    <mergeCell ref="AF18:AR18"/>
    <mergeCell ref="A17:R18"/>
    <mergeCell ref="S21:AA21"/>
    <mergeCell ref="AD21:AE21"/>
    <mergeCell ref="AF21:AN21"/>
    <mergeCell ref="AQ21:AR21"/>
    <mergeCell ref="AO22:AP22"/>
    <mergeCell ref="AQ22:AR22"/>
    <mergeCell ref="S20:AA20"/>
    <mergeCell ref="AD20:AE20"/>
    <mergeCell ref="AF20:AN20"/>
    <mergeCell ref="AQ20:AR20"/>
    <mergeCell ref="AO20:AP20"/>
    <mergeCell ref="A36:R37"/>
    <mergeCell ref="S36:AE36"/>
    <mergeCell ref="AF36:AR36"/>
    <mergeCell ref="S37:AE37"/>
    <mergeCell ref="AF37:AR37"/>
    <mergeCell ref="S48:AA48"/>
    <mergeCell ref="AB48:AC48"/>
    <mergeCell ref="AD48:AE48"/>
    <mergeCell ref="AF48:AN48"/>
    <mergeCell ref="AO48:AP48"/>
    <mergeCell ref="AQ48:AR48"/>
    <mergeCell ref="AO38:AP38"/>
    <mergeCell ref="AQ38:AR38"/>
    <mergeCell ref="AO41:AP41"/>
    <mergeCell ref="AQ41:AR41"/>
    <mergeCell ref="S41:AA41"/>
    <mergeCell ref="AB41:AC41"/>
    <mergeCell ref="AD41:AE41"/>
    <mergeCell ref="AF41:AN41"/>
    <mergeCell ref="AO39:AP39"/>
    <mergeCell ref="AQ39:AR39"/>
    <mergeCell ref="AO40:AP40"/>
    <mergeCell ref="AQ40:AR40"/>
    <mergeCell ref="AO43:AP43"/>
    <mergeCell ref="S51:AA51"/>
    <mergeCell ref="AB51:AC51"/>
    <mergeCell ref="AD51:AE51"/>
    <mergeCell ref="AF51:AN51"/>
    <mergeCell ref="AO51:AP51"/>
    <mergeCell ref="AQ51:AR51"/>
    <mergeCell ref="S52:AA52"/>
    <mergeCell ref="AB52:AC52"/>
    <mergeCell ref="AD52:AE52"/>
    <mergeCell ref="AF52:AN52"/>
    <mergeCell ref="AO52:AP52"/>
    <mergeCell ref="AQ52:AR52"/>
    <mergeCell ref="AQ55:AR55"/>
    <mergeCell ref="S56:AA56"/>
    <mergeCell ref="AB56:AC56"/>
    <mergeCell ref="AD56:AE56"/>
    <mergeCell ref="AF56:AN56"/>
    <mergeCell ref="AO56:AP56"/>
    <mergeCell ref="AQ56:AR56"/>
    <mergeCell ref="S53:AA53"/>
    <mergeCell ref="AB53:AC53"/>
    <mergeCell ref="AD53:AE53"/>
    <mergeCell ref="AF53:AN53"/>
    <mergeCell ref="AO53:AP53"/>
    <mergeCell ref="AQ53:AR53"/>
    <mergeCell ref="S54:AA54"/>
    <mergeCell ref="AB54:AC54"/>
    <mergeCell ref="AD54:AE54"/>
    <mergeCell ref="AF54:AN54"/>
    <mergeCell ref="AO54:AP54"/>
    <mergeCell ref="AQ54:AR54"/>
    <mergeCell ref="S59:AA59"/>
    <mergeCell ref="AB59:AC59"/>
    <mergeCell ref="AD59:AE59"/>
    <mergeCell ref="AF59:AN59"/>
    <mergeCell ref="AO59:AP59"/>
    <mergeCell ref="AQ59:AR59"/>
    <mergeCell ref="A38:R59"/>
    <mergeCell ref="S57:AA57"/>
    <mergeCell ref="AB57:AC57"/>
    <mergeCell ref="AD57:AE57"/>
    <mergeCell ref="AF57:AN57"/>
    <mergeCell ref="AO57:AP57"/>
    <mergeCell ref="AQ57:AR57"/>
    <mergeCell ref="S58:AA58"/>
    <mergeCell ref="AB58:AC58"/>
    <mergeCell ref="AD58:AE58"/>
    <mergeCell ref="AF58:AN58"/>
    <mergeCell ref="AO58:AP58"/>
    <mergeCell ref="AQ58:AR58"/>
    <mergeCell ref="S55:AA55"/>
    <mergeCell ref="AB55:AC55"/>
    <mergeCell ref="AD55:AE55"/>
    <mergeCell ref="AF55:AN55"/>
    <mergeCell ref="AO55:AP55"/>
  </mergeCells>
  <phoneticPr fontId="4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はじめに</vt:lpstr>
      <vt:lpstr>記入内容</vt:lpstr>
      <vt:lpstr>登録一覧</vt:lpstr>
      <vt:lpstr>レイアウト例</vt:lpstr>
      <vt:lpstr>レイアウト例!Print_Area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tyuutairen</dc:creator>
  <cp:keywords/>
  <dc:description/>
  <cp:lastModifiedBy>多田将光</cp:lastModifiedBy>
  <cp:revision/>
  <cp:lastPrinted>2019-08-09T02:51:13Z</cp:lastPrinted>
  <dcterms:created xsi:type="dcterms:W3CDTF">2015-06-08T00:00:24Z</dcterms:created>
  <dcterms:modified xsi:type="dcterms:W3CDTF">2019-08-10T01:59:42Z</dcterms:modified>
  <cp:category/>
  <cp:contentStatus/>
</cp:coreProperties>
</file>