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プログラム作成【協会長杯プログラム作成※重要】\"/>
    </mc:Choice>
  </mc:AlternateContent>
  <bookViews>
    <workbookView xWindow="0" yWindow="0" windowWidth="20520" windowHeight="9825" xr2:uid="{00000000-000D-0000-FFFF-FFFF00000000}"/>
  </bookViews>
  <sheets>
    <sheet name="はじめに" sheetId="4" r:id="rId1"/>
    <sheet name="　大　会　申　込　書　" sheetId="2" r:id="rId2"/>
    <sheet name="プログラム注文書" sheetId="6" r:id="rId3"/>
  </sheets>
  <definedNames>
    <definedName name="_xlnm.Print_Area" localSheetId="1">'　大　会　申　込　書　'!$A$1:$AF$43</definedName>
    <definedName name="_xlnm.Print_Area" localSheetId="0">はじめに!$A$1:$AI$65</definedName>
    <definedName name="_xlnm.Print_Area" localSheetId="2">プログラム注文書!$A$1:$AJ$49</definedName>
    <definedName name="コーチ名">はじめに!#REF!</definedName>
    <definedName name="ファックス">はじめに!#REF!</definedName>
    <definedName name="ふりがな">はじめに!#REF!</definedName>
    <definedName name="マネージャー名">はじめに!#REF!</definedName>
    <definedName name="外部ふりがな">はじめに!#REF!</definedName>
    <definedName name="外部氏名">はじめに!#REF!</definedName>
    <definedName name="外部住所">はじめに!#REF!</definedName>
    <definedName name="外部職業等">はじめに!#REF!</definedName>
    <definedName name="外部性別">はじめに!#REF!</definedName>
    <definedName name="外部電話">はじめに!#REF!</definedName>
    <definedName name="外部年齢">はじめに!#REF!</definedName>
    <definedName name="学校住所">はじめに!#REF!</definedName>
    <definedName name="学校長名">はじめに!#REF!</definedName>
    <definedName name="学校名">はじめに!#REF!</definedName>
    <definedName name="監督名">はじめに!#REF!</definedName>
    <definedName name="郡市名">はじめに!#REF!</definedName>
    <definedName name="携帯電話">はじめに!#REF!</definedName>
    <definedName name="女子">はじめに!#REF!</definedName>
    <definedName name="男子">はじめに!#REF!</definedName>
    <definedName name="注文数">はじめに!#REF!</definedName>
    <definedName name="電話">はじめに!#REF!</definedName>
    <definedName name="部活の性別">はじめに!#REF!</definedName>
  </definedNames>
  <calcPr calcId="171027"/>
</workbook>
</file>

<file path=xl/calcChain.xml><?xml version="1.0" encoding="utf-8"?>
<calcChain xmlns="http://schemas.openxmlformats.org/spreadsheetml/2006/main">
  <c r="BI54" i="2" l="1"/>
  <c r="BJ54" i="2"/>
  <c r="BK54" i="2"/>
  <c r="BL54" i="2"/>
  <c r="BG60" i="2"/>
  <c r="BG59" i="2"/>
  <c r="BG58" i="2"/>
  <c r="BG57" i="2"/>
  <c r="BG56" i="2"/>
  <c r="BG55" i="2"/>
  <c r="BG54" i="2"/>
  <c r="BI52" i="2"/>
  <c r="BI51" i="2"/>
  <c r="BI50" i="2"/>
  <c r="BI49" i="2"/>
  <c r="BI48" i="2"/>
  <c r="X26" i="6" l="1"/>
  <c r="Q44" i="6"/>
  <c r="F44" i="6"/>
  <c r="J34" i="6"/>
  <c r="J30" i="6"/>
  <c r="M28" i="6"/>
  <c r="J26" i="6"/>
  <c r="BI59" i="2" l="1"/>
  <c r="BK70" i="2"/>
  <c r="BI70" i="2"/>
  <c r="BH70" i="2"/>
  <c r="BG70" i="2"/>
  <c r="BG69" i="2"/>
  <c r="BH68" i="2"/>
  <c r="BG68" i="2"/>
  <c r="BJ67" i="2"/>
  <c r="BG67" i="2"/>
  <c r="BK66" i="2"/>
  <c r="BI66" i="2"/>
  <c r="BH66" i="2"/>
  <c r="BG66" i="2"/>
  <c r="BG65" i="2"/>
  <c r="BH64" i="2"/>
  <c r="BG64" i="2"/>
  <c r="BJ63" i="2"/>
  <c r="BG63" i="2"/>
  <c r="BK62" i="2"/>
  <c r="BI62" i="2"/>
  <c r="BH62" i="2"/>
  <c r="BG62" i="2"/>
  <c r="BG61" i="2"/>
  <c r="BH60" i="2"/>
  <c r="BH59" i="2"/>
  <c r="BL71" i="2"/>
  <c r="BK71" i="2"/>
  <c r="BJ71" i="2"/>
  <c r="BI71" i="2"/>
  <c r="BH71" i="2"/>
  <c r="BL70" i="2"/>
  <c r="BJ70" i="2"/>
  <c r="BL69" i="2"/>
  <c r="BK69" i="2"/>
  <c r="BJ69" i="2"/>
  <c r="BI69" i="2"/>
  <c r="BH69" i="2"/>
  <c r="BL68" i="2"/>
  <c r="BK68" i="2"/>
  <c r="BJ68" i="2"/>
  <c r="BI68" i="2"/>
  <c r="BL67" i="2"/>
  <c r="BK67" i="2"/>
  <c r="BI67" i="2"/>
  <c r="BH67" i="2"/>
  <c r="BL66" i="2"/>
  <c r="BJ66" i="2"/>
  <c r="BL65" i="2"/>
  <c r="BK65" i="2"/>
  <c r="BJ65" i="2"/>
  <c r="BI65" i="2"/>
  <c r="BH65" i="2"/>
  <c r="BL64" i="2"/>
  <c r="BK64" i="2"/>
  <c r="BJ64" i="2"/>
  <c r="BI64" i="2"/>
  <c r="BL63" i="2"/>
  <c r="BK63" i="2"/>
  <c r="BI63" i="2"/>
  <c r="BH63" i="2"/>
  <c r="BL62" i="2"/>
  <c r="BJ62" i="2"/>
  <c r="BL61" i="2"/>
  <c r="BK61" i="2"/>
  <c r="BJ61" i="2"/>
  <c r="BI61" i="2"/>
  <c r="BH61" i="2"/>
  <c r="BL60" i="2"/>
  <c r="BK60" i="2"/>
  <c r="BJ60" i="2"/>
  <c r="BI60" i="2"/>
  <c r="X18" i="6"/>
  <c r="H45" i="6" s="1"/>
  <c r="BL59" i="2"/>
  <c r="BL58" i="2"/>
  <c r="BL57" i="2"/>
  <c r="BL56" i="2"/>
  <c r="BL55" i="2"/>
  <c r="BK59" i="2"/>
  <c r="BK58" i="2"/>
  <c r="BK57" i="2"/>
  <c r="BK56" i="2"/>
  <c r="BK55" i="2"/>
  <c r="BJ59" i="2"/>
  <c r="BJ58" i="2"/>
  <c r="BJ57" i="2"/>
  <c r="BJ56" i="2"/>
  <c r="BJ55" i="2"/>
  <c r="BI58" i="2"/>
  <c r="BI57" i="2"/>
  <c r="BI56" i="2"/>
  <c r="BI55" i="2"/>
  <c r="BH58" i="2"/>
  <c r="BH57" i="2"/>
  <c r="BG71" i="2"/>
  <c r="BH56" i="2"/>
  <c r="BH55" i="2"/>
  <c r="BH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Teruko</author>
  </authors>
  <commentList>
    <comment ref="K3" authorId="0" shapeId="0" xr:uid="{B89A2564-AA21-4B20-9FC0-60F66B47C0A7}">
      <text>
        <r>
          <rPr>
            <sz val="12"/>
            <color indexed="81"/>
            <rFont val="MS P ゴシック"/>
            <family val="3"/>
            <charset val="128"/>
          </rPr>
          <t>←番号を入力してください。</t>
        </r>
      </text>
    </comment>
    <comment ref="AB3" authorId="0" shapeId="0" xr:uid="{B8D7200B-83BC-4710-B9B9-E1DDDE9A31D8}">
      <text>
        <r>
          <rPr>
            <sz val="12"/>
            <color indexed="81"/>
            <rFont val="MS P ゴシック"/>
            <family val="3"/>
            <charset val="128"/>
          </rPr>
          <t>←番号を入力してください。</t>
        </r>
      </text>
    </comment>
    <comment ref="S9" authorId="0" shapeId="0" xr:uid="{00000000-0006-0000-0100-000007000000}">
      <text>
        <r>
          <rPr>
            <sz val="11"/>
            <color indexed="81"/>
            <rFont val="HG創英角ｺﾞｼｯｸUB"/>
            <family val="3"/>
            <charset val="128"/>
          </rPr>
          <t>下の○をつけた選手と同じであること</t>
        </r>
      </text>
    </comment>
    <comment ref="D10" authorId="0" shapeId="0" xr:uid="{00000000-0006-0000-0100-000008000000}">
      <text>
        <r>
          <rPr>
            <sz val="11"/>
            <color indexed="81"/>
            <rFont val="HG創英角ｺﾞｼｯｸUB"/>
            <family val="3"/>
            <charset val="128"/>
          </rPr>
          <t>ベンチに座るコーチ
※下記の外部コーチがベンチに座る場合、
　その外部コーチと同じ名前を書く</t>
        </r>
      </text>
    </comment>
    <comment ref="S10" authorId="0" shapeId="0" xr:uid="{00000000-0006-0000-0100-000009000000}">
      <text>
        <r>
          <rPr>
            <sz val="11"/>
            <color indexed="81"/>
            <rFont val="HG創英角ｺﾞｼｯｸUB"/>
            <family val="3"/>
            <charset val="128"/>
          </rPr>
          <t>マネージャーは生徒であること</t>
        </r>
      </text>
    </comment>
    <comment ref="AE17" authorId="0" shapeId="0" xr:uid="{00000000-0006-0000-0100-00000B000000}">
      <text>
        <r>
          <rPr>
            <sz val="11"/>
            <color indexed="81"/>
            <rFont val="HG創英角ｺﾞｼｯｸUB"/>
            <family val="3"/>
            <charset val="128"/>
          </rPr>
          <t>各学校で帯同審判を探してください。</t>
        </r>
      </text>
    </comment>
    <comment ref="T42" authorId="0" shapeId="0" xr:uid="{00000000-0006-0000-0100-000012000000}">
      <text>
        <r>
          <rPr>
            <sz val="11"/>
            <color indexed="81"/>
            <rFont val="HG創英角ｺﾞｼｯｸUB"/>
            <family val="3"/>
            <charset val="128"/>
          </rPr>
          <t>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Teruko</author>
  </authors>
  <commentList>
    <comment ref="O18" authorId="0" shapeId="0" xr:uid="{00000000-0006-0000-0200-000002000000}">
      <text>
        <r>
          <rPr>
            <sz val="11"/>
            <color indexed="81"/>
            <rFont val="HG創英角ｺﾞｼｯｸUB"/>
            <family val="3"/>
            <charset val="128"/>
          </rPr>
          <t>記入のみで大丈夫です。
ＦＡＸは必要ありません。
0　冊でも、入力してください。</t>
        </r>
      </text>
    </comment>
  </commentList>
</comments>
</file>

<file path=xl/sharedStrings.xml><?xml version="1.0" encoding="utf-8"?>
<sst xmlns="http://schemas.openxmlformats.org/spreadsheetml/2006/main" count="177" uniqueCount="115">
  <si>
    <t>ステップ１　　（情報の入力）</t>
    <rPh sb="8" eb="10">
      <t>ジョウホウ</t>
    </rPh>
    <rPh sb="11" eb="13">
      <t>ニュウリョク</t>
    </rPh>
    <phoneticPr fontId="2"/>
  </si>
  <si>
    <t>入力して下さい。</t>
    <rPh sb="0" eb="2">
      <t>ニュウリョク</t>
    </rPh>
    <phoneticPr fontId="2"/>
  </si>
  <si>
    <t>学校名</t>
    <rPh sb="0" eb="2">
      <t>ガッコウ</t>
    </rPh>
    <rPh sb="2" eb="3">
      <t>メイ</t>
    </rPh>
    <phoneticPr fontId="2"/>
  </si>
  <si>
    <t>ふりがな</t>
    <phoneticPr fontId="2"/>
  </si>
  <si>
    <t>ＦＡＸ</t>
    <phoneticPr fontId="2"/>
  </si>
  <si>
    <t>監督名</t>
    <rPh sb="0" eb="2">
      <t>カントク</t>
    </rPh>
    <rPh sb="2" eb="3">
      <t>メイ</t>
    </rPh>
    <phoneticPr fontId="2"/>
  </si>
  <si>
    <t>マネージャー</t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</si>
  <si>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</si>
  <si>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</si>
  <si>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</si>
  <si>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</si>
  <si>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</si>
  <si>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</si>
  <si>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冊</t>
    <rPh sb="0" eb="1">
      <t>サツ</t>
    </rPh>
    <phoneticPr fontId="2"/>
  </si>
  <si>
    <t>ステップ２　　（大会申込書の印刷）</t>
    <rPh sb="8" eb="10">
      <t>タイカイ</t>
    </rPh>
    <rPh sb="10" eb="13">
      <t>モウシコミショ</t>
    </rPh>
    <rPh sb="14" eb="16">
      <t>インサツ</t>
    </rPh>
    <phoneticPr fontId="2"/>
  </si>
  <si>
    <t>宛先：</t>
  </si>
  <si>
    <t>taikaizimukyoku@hotmail.com</t>
    <phoneticPr fontId="2"/>
  </si>
  <si>
    <t>中体連　総務</t>
    <rPh sb="0" eb="3">
      <t>チュウタイレン</t>
    </rPh>
    <rPh sb="4" eb="6">
      <t>ソウム</t>
    </rPh>
    <phoneticPr fontId="2"/>
  </si>
  <si>
    <t>以上で、終了となります。お疲れ様でした。</t>
    <rPh sb="0" eb="2">
      <t>イジョウ</t>
    </rPh>
    <rPh sb="4" eb="6">
      <t>シュウリョウ</t>
    </rPh>
    <rPh sb="13" eb="14">
      <t>ツカ</t>
    </rPh>
    <rPh sb="15" eb="16">
      <t>サマ</t>
    </rPh>
    <phoneticPr fontId="2"/>
  </si>
  <si>
    <t>男</t>
    <rPh sb="0" eb="1">
      <t>オトコ</t>
    </rPh>
    <phoneticPr fontId="2"/>
  </si>
  <si>
    <t>○</t>
    <phoneticPr fontId="2"/>
  </si>
  <si>
    <t>学校総合</t>
    <rPh sb="0" eb="2">
      <t>ガッコウ</t>
    </rPh>
    <rPh sb="2" eb="4">
      <t>ソウゴウ</t>
    </rPh>
    <phoneticPr fontId="2"/>
  </si>
  <si>
    <t>女</t>
    <rPh sb="0" eb="1">
      <t>オンナ</t>
    </rPh>
    <phoneticPr fontId="2"/>
  </si>
  <si>
    <t>県民総合</t>
    <rPh sb="0" eb="2">
      <t>ケンミン</t>
    </rPh>
    <rPh sb="2" eb="4">
      <t>ソウゴウ</t>
    </rPh>
    <phoneticPr fontId="2"/>
  </si>
  <si>
    <t>関東二次予選</t>
    <rPh sb="0" eb="2">
      <t>カントウ</t>
    </rPh>
    <rPh sb="2" eb="3">
      <t>2</t>
    </rPh>
    <rPh sb="3" eb="4">
      <t>ジ</t>
    </rPh>
    <rPh sb="4" eb="6">
      <t>ヨセン</t>
    </rPh>
    <phoneticPr fontId="2"/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</si>
  <si>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</si>
  <si>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</si>
  <si>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電　話</t>
    <rPh sb="0" eb="1">
      <t>デン</t>
    </rPh>
    <rPh sb="2" eb="3">
      <t>ハナシ</t>
    </rPh>
    <phoneticPr fontId="2"/>
  </si>
  <si>
    <t>主将名</t>
    <rPh sb="0" eb="3">
      <t>シュショウメイ</t>
    </rPh>
    <phoneticPr fontId="2"/>
  </si>
  <si>
    <t>コーチ</t>
    <phoneticPr fontId="2"/>
  </si>
  <si>
    <t>外　部</t>
    <rPh sb="0" eb="1">
      <t>ソト</t>
    </rPh>
    <rPh sb="2" eb="3">
      <t>ブ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</si>
  <si>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</si>
  <si>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トシ</t>
    </rPh>
    <rPh sb="2" eb="3">
      <t>ヨワイ</t>
    </rPh>
    <phoneticPr fontId="2"/>
  </si>
  <si>
    <t>氏　名</t>
    <rPh sb="0" eb="1">
      <t>シ</t>
    </rPh>
    <rPh sb="2" eb="3">
      <t>メイ</t>
    </rPh>
    <phoneticPr fontId="2"/>
  </si>
  <si>
    <t>職業等</t>
    <rPh sb="0" eb="2">
      <t>ショクギョウ</t>
    </rPh>
    <rPh sb="2" eb="3">
      <t>トウ</t>
    </rPh>
    <phoneticPr fontId="2"/>
  </si>
  <si>
    <t>住　所</t>
    <rPh sb="0" eb="1">
      <t>ジュウ</t>
    </rPh>
    <rPh sb="2" eb="3">
      <t>ショ</t>
    </rPh>
    <phoneticPr fontId="2"/>
  </si>
  <si>
    <t>帯同審判</t>
    <rPh sb="0" eb="2">
      <t>タイドウ</t>
    </rPh>
    <rPh sb="2" eb="4">
      <t>シンパン</t>
    </rPh>
    <phoneticPr fontId="2"/>
  </si>
  <si>
    <t>選手登録</t>
    <rPh sb="0" eb="2">
      <t>センシュ</t>
    </rPh>
    <rPh sb="2" eb="4">
      <t>トウロク</t>
    </rPh>
    <phoneticPr fontId="2"/>
  </si>
  <si>
    <t>選　　　　手　　　　名</t>
    <rPh sb="0" eb="1">
      <t>セン</t>
    </rPh>
    <rPh sb="5" eb="6">
      <t>テ</t>
    </rPh>
    <rPh sb="10" eb="11">
      <t>メイ</t>
    </rPh>
    <phoneticPr fontId="2"/>
  </si>
  <si>
    <t>身　長</t>
    <rPh sb="0" eb="1">
      <t>ミ</t>
    </rPh>
    <rPh sb="2" eb="3">
      <t>チョウ</t>
    </rPh>
    <phoneticPr fontId="2"/>
  </si>
  <si>
    <t>（㎝）</t>
    <phoneticPr fontId="2"/>
  </si>
  <si>
    <t>垂直跳</t>
    <rPh sb="0" eb="2">
      <t>スイチョク</t>
    </rPh>
    <rPh sb="2" eb="3">
      <t>ト</t>
    </rPh>
    <phoneticPr fontId="2"/>
  </si>
  <si>
    <t>年</t>
  </si>
  <si>
    <t>㎝</t>
  </si>
  <si>
    <t>上記の者は、協会登録部員であり、埼玉県バレーボール協会長杯への参加申し込みいたします。また、本大会の大会結果及び報道発表、ホームページへの氏名・学校名・学年・写真等の個人情報の掲載については、本人及び保護者の同意を得ています。同意が得られない場合はその旨を明らかにします。</t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</si>
  <si>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</si>
  <si>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学校長氏名</t>
    <rPh sb="0" eb="3">
      <t>ガッコウチョウ</t>
    </rPh>
    <rPh sb="3" eb="5">
      <t>シメイ</t>
    </rPh>
    <phoneticPr fontId="2"/>
  </si>
  <si>
    <t>印</t>
    <rPh sb="0" eb="1">
      <t>イン</t>
    </rPh>
    <phoneticPr fontId="2"/>
  </si>
  <si>
    <t>大会事務局</t>
    <rPh sb="0" eb="2">
      <t>タイカイ</t>
    </rPh>
    <rPh sb="2" eb="5">
      <t>ジムキョク</t>
    </rPh>
    <phoneticPr fontId="2"/>
  </si>
  <si>
    <t>様</t>
    <rPh sb="0" eb="1">
      <t>サマ</t>
    </rPh>
    <phoneticPr fontId="2"/>
  </si>
  <si>
    <t>学校名</t>
  </si>
  <si>
    <t>電話</t>
  </si>
  <si>
    <t>登録番号</t>
    <rPh sb="0" eb="2">
      <t>トウロク</t>
    </rPh>
    <rPh sb="2" eb="4">
      <t>バンゴウ</t>
    </rPh>
    <phoneticPr fontId="2"/>
  </si>
  <si>
    <t>監督</t>
    <phoneticPr fontId="2"/>
  </si>
  <si>
    <t>コーチ</t>
  </si>
  <si>
    <t>ﾏﾈｰｼﾞ</t>
  </si>
  <si>
    <t>　　選　　手　　氏　　名</t>
    <rPh sb="2" eb="6">
      <t>センシュ</t>
    </rPh>
    <rPh sb="8" eb="12">
      <t>シメイ</t>
    </rPh>
    <phoneticPr fontId="2"/>
  </si>
  <si>
    <t>学年</t>
  </si>
  <si>
    <t>身長</t>
  </si>
  <si>
    <t>垂直跳</t>
  </si>
  <si>
    <t>中体連バレーボール専門部</t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</si>
  <si>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2"/>
  </si>
  <si>
    <t>ﾌﾟﾛｸﾞﾗﾑ担当：田口　卓嗣（三郷市立南中学校）</t>
    <rPh sb="22" eb="24">
      <t>ガッコウ</t>
    </rPh>
    <phoneticPr fontId="2"/>
  </si>
  <si>
    <t>行</t>
    <rPh sb="0" eb="1">
      <t>イ</t>
    </rPh>
    <phoneticPr fontId="2"/>
  </si>
  <si>
    <t>日</t>
    <rPh sb="0" eb="1">
      <t>ニチ</t>
    </rPh>
    <phoneticPr fontId="2"/>
  </si>
  <si>
    <t>プログラム　１冊　５００円（消費税込）</t>
    <rPh sb="7" eb="8">
      <t>サツ</t>
    </rPh>
    <rPh sb="12" eb="13">
      <t>エン</t>
    </rPh>
    <rPh sb="14" eb="16">
      <t>ショウヒ</t>
    </rPh>
    <rPh sb="16" eb="18">
      <t>ゼイコミ</t>
    </rPh>
    <phoneticPr fontId="2"/>
  </si>
  <si>
    <t>５００円</t>
    <rPh sb="3" eb="4">
      <t>エン</t>
    </rPh>
    <phoneticPr fontId="2"/>
  </si>
  <si>
    <t>×</t>
    <phoneticPr fontId="2"/>
  </si>
  <si>
    <t>＝</t>
    <phoneticPr fontId="2"/>
  </si>
  <si>
    <t>上記の通り申し込みます</t>
    <rPh sb="0" eb="2">
      <t>ジョウキ</t>
    </rPh>
    <rPh sb="3" eb="4">
      <t>トオ</t>
    </rPh>
    <rPh sb="5" eb="6">
      <t>モウ</t>
    </rPh>
    <rPh sb="7" eb="8">
      <t>コ</t>
    </rPh>
    <phoneticPr fontId="2"/>
  </si>
  <si>
    <t>＜</t>
    <phoneticPr fontId="2"/>
  </si>
  <si>
    <t>申し込み連絡先</t>
    <rPh sb="0" eb="1">
      <t>モウ</t>
    </rPh>
    <rPh sb="2" eb="3">
      <t>コ</t>
    </rPh>
    <rPh sb="4" eb="7">
      <t>レンラクサキ</t>
    </rPh>
    <phoneticPr fontId="2"/>
  </si>
  <si>
    <t>＞</t>
    <phoneticPr fontId="2"/>
  </si>
  <si>
    <t>：</t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</si>
  <si>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</si>
  <si>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（個人携帯：</t>
    <rPh sb="1" eb="3">
      <t>コジン</t>
    </rPh>
    <rPh sb="3" eb="5">
      <t>ケイタイ</t>
    </rPh>
    <phoneticPr fontId="2"/>
  </si>
  <si>
    <t>※緊急時必要</t>
    <rPh sb="1" eb="4">
      <t>キンキュウジ</t>
    </rPh>
    <rPh sb="4" eb="6">
      <t>ヒツヨウ</t>
    </rPh>
    <phoneticPr fontId="2"/>
  </si>
  <si>
    <t>ご注文ありがとうございました。</t>
    <rPh sb="1" eb="3">
      <t>チュウモン</t>
    </rPh>
    <phoneticPr fontId="2"/>
  </si>
  <si>
    <t>＜受け取り＞</t>
    <rPh sb="1" eb="2">
      <t>ウ</t>
    </rPh>
    <rPh sb="3" eb="4">
      <t>ト</t>
    </rPh>
    <phoneticPr fontId="2"/>
  </si>
  <si>
    <t>日付：大会初日
場所：男女ともに各会場の入り口前
時間：開館前（開館時間は要項を確認して下さい）</t>
    <rPh sb="0" eb="2">
      <t>ヒヅケ</t>
    </rPh>
    <rPh sb="3" eb="5">
      <t>タイカイ</t>
    </rPh>
    <rPh sb="5" eb="7">
      <t>ショニチ</t>
    </rPh>
    <rPh sb="8" eb="10">
      <t>バショ</t>
    </rPh>
    <rPh sb="11" eb="13">
      <t>ダンジョ</t>
    </rPh>
    <rPh sb="16" eb="19">
      <t>カクカイジョウ</t>
    </rPh>
    <rPh sb="20" eb="21">
      <t>イ</t>
    </rPh>
    <rPh sb="22" eb="23">
      <t>クチ</t>
    </rPh>
    <rPh sb="23" eb="24">
      <t>マエ</t>
    </rPh>
    <rPh sb="25" eb="27">
      <t>ジカン</t>
    </rPh>
    <rPh sb="28" eb="30">
      <t>カイカン</t>
    </rPh>
    <rPh sb="30" eb="31">
      <t>マエ</t>
    </rPh>
    <rPh sb="32" eb="34">
      <t>カイカン</t>
    </rPh>
    <rPh sb="34" eb="36">
      <t>ジカン</t>
    </rPh>
    <rPh sb="37" eb="39">
      <t>ヨウコウ</t>
    </rPh>
    <rPh sb="40" eb="42">
      <t>カクニン</t>
    </rPh>
    <rPh sb="44" eb="45">
      <t>クダ</t>
    </rPh>
    <phoneticPr fontId="2"/>
  </si>
  <si>
    <r>
      <t>代金引き換え</t>
    </r>
    <r>
      <rPr>
        <sz val="11"/>
        <rFont val="HG明朝E"/>
        <family val="1"/>
        <charset val="128"/>
      </rPr>
      <t>にてお渡しいたします。</t>
    </r>
    <rPh sb="0" eb="2">
      <t>ダイキン</t>
    </rPh>
    <rPh sb="2" eb="3">
      <t>ヒ</t>
    </rPh>
    <rPh sb="4" eb="5">
      <t>カ</t>
    </rPh>
    <rPh sb="9" eb="10">
      <t>ワタ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</si>
  <si>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</si>
  <si>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バレーボール部様</t>
    <rPh sb="6" eb="7">
      <t>ブ</t>
    </rPh>
    <rPh sb="7" eb="8">
      <t>サマ</t>
    </rPh>
    <phoneticPr fontId="2"/>
  </si>
  <si>
    <t>但　上記の金額プログラム代として確かに領収いたしました</t>
    <phoneticPr fontId="2"/>
  </si>
  <si>
    <t>係印</t>
    <rPh sb="0" eb="2">
      <t>カカリイン</t>
    </rPh>
    <phoneticPr fontId="2"/>
  </si>
  <si>
    <t>中体連バレーボール専門部</t>
    <rPh sb="0" eb="3">
      <t>チュウタイレン</t>
    </rPh>
    <rPh sb="9" eb="12">
      <t>センモンブ</t>
    </rPh>
    <phoneticPr fontId="2"/>
  </si>
  <si>
    <t>2017/4/</t>
    <phoneticPr fontId="2"/>
  </si>
  <si>
    <t>※入力箇所は主にピンクで説明があります。</t>
    <rPh sb="1" eb="3">
      <t>ニュウリョク</t>
    </rPh>
    <rPh sb="3" eb="5">
      <t>カショ</t>
    </rPh>
    <rPh sb="6" eb="7">
      <t>オモ</t>
    </rPh>
    <rPh sb="12" eb="14">
      <t>セツメイ</t>
    </rPh>
    <phoneticPr fontId="2"/>
  </si>
  <si>
    <t>㎝</t>
    <phoneticPr fontId="2"/>
  </si>
  <si>
    <t>０９０－９５５５－９５５５</t>
    <phoneticPr fontId="2"/>
  </si>
  <si>
    <t>：</t>
    <phoneticPr fontId="2"/>
  </si>
  <si>
    <t>ＴＥＬ</t>
    <phoneticPr fontId="2"/>
  </si>
  <si>
    <t>）</t>
    <phoneticPr fontId="2"/>
  </si>
  <si>
    <t>②大会申込書を印刷します。</t>
    <rPh sb="1" eb="3">
      <t>タイカイ</t>
    </rPh>
    <rPh sb="3" eb="4">
      <t>モウ</t>
    </rPh>
    <rPh sb="4" eb="5">
      <t>コ</t>
    </rPh>
    <rPh sb="5" eb="6">
      <t>ショ</t>
    </rPh>
    <rPh sb="7" eb="9">
      <t>インサツ</t>
    </rPh>
    <phoneticPr fontId="2"/>
  </si>
  <si>
    <t>　書類のチェックをしてください。</t>
    <rPh sb="1" eb="3">
      <t>ショルイ</t>
    </rPh>
    <phoneticPr fontId="2"/>
  </si>
  <si>
    <t>①シート『大会申込書』に</t>
    <rPh sb="5" eb="7">
      <t>タイカイ</t>
    </rPh>
    <rPh sb="7" eb="10">
      <t>モウシコミショ</t>
    </rPh>
    <phoneticPr fontId="2"/>
  </si>
  <si>
    <t>④データを『性別＋中学校名』という名前で保存します。</t>
    <phoneticPr fontId="2"/>
  </si>
  <si>
    <t>※例：『男子三郷南中.xls』</t>
    <rPh sb="1" eb="2">
      <t>レイ</t>
    </rPh>
    <rPh sb="6" eb="8">
      <t>ミサト</t>
    </rPh>
    <rPh sb="8" eb="9">
      <t>ミナミ</t>
    </rPh>
    <rPh sb="9" eb="10">
      <t>チュウ</t>
    </rPh>
    <phoneticPr fontId="2"/>
  </si>
  <si>
    <t>各学校</t>
    <rPh sb="0" eb="1">
      <t>カク</t>
    </rPh>
    <rPh sb="1" eb="3">
      <t>ガッコウ</t>
    </rPh>
    <phoneticPr fontId="2"/>
  </si>
  <si>
    <t>ステップ４　　（メール送信）</t>
    <rPh sb="11" eb="13">
      <t>ソウシン</t>
    </rPh>
    <phoneticPr fontId="2"/>
  </si>
  <si>
    <t>メールでファイルを添付し、送信します。</t>
    <rPh sb="9" eb="11">
      <t>テンプ</t>
    </rPh>
    <rPh sb="13" eb="15">
      <t>ソウシン</t>
    </rPh>
    <phoneticPr fontId="2"/>
  </si>
  <si>
    <t>ステップ５　　（職印＆提出）</t>
    <rPh sb="8" eb="9">
      <t>ショク</t>
    </rPh>
    <rPh sb="9" eb="10">
      <t>イン</t>
    </rPh>
    <rPh sb="11" eb="13">
      <t>テイシュツ</t>
    </rPh>
    <phoneticPr fontId="2"/>
  </si>
  <si>
    <t>⑤ステップ２で印刷された用紙に職印をもらいます。</t>
    <rPh sb="7" eb="9">
      <t>インサツ</t>
    </rPh>
    <rPh sb="12" eb="14">
      <t>ヨウシ</t>
    </rPh>
    <rPh sb="15" eb="16">
      <t>ショク</t>
    </rPh>
    <rPh sb="16" eb="17">
      <t>イン</t>
    </rPh>
    <phoneticPr fontId="2"/>
  </si>
  <si>
    <t>　職印を押した申込書を”抽選会”で提出します。</t>
    <rPh sb="1" eb="2">
      <t>ショク</t>
    </rPh>
    <rPh sb="2" eb="3">
      <t>イン</t>
    </rPh>
    <rPh sb="4" eb="5">
      <t>オ</t>
    </rPh>
    <rPh sb="7" eb="10">
      <t>モウシコミショ</t>
    </rPh>
    <rPh sb="12" eb="15">
      <t>チュウセンカイ</t>
    </rPh>
    <rPh sb="17" eb="19">
      <t>テイシュツ</t>
    </rPh>
    <phoneticPr fontId="2"/>
  </si>
  <si>
    <t>キャプテンは番号の前に○をつけて下さい。（名前は背番号の若い順に記入すること）</t>
    <rPh sb="6" eb="8">
      <t>バンゴウ</t>
    </rPh>
    <rPh sb="9" eb="10">
      <t>マエ</t>
    </rPh>
    <rPh sb="16" eb="17">
      <t>クダ</t>
    </rPh>
    <rPh sb="21" eb="23">
      <t>ナマエ</t>
    </rPh>
    <phoneticPr fontId="2"/>
  </si>
  <si>
    <t>平成30年度 協会長杯争奪中学生バレーボール 大会参加申込書</t>
    <rPh sb="0" eb="2">
      <t>ヘイセイ</t>
    </rPh>
    <rPh sb="4" eb="6">
      <t>ネンド</t>
    </rPh>
    <rPh sb="7" eb="10">
      <t>キョウカイチョウ</t>
    </rPh>
    <rPh sb="10" eb="11">
      <t>ハイ</t>
    </rPh>
    <rPh sb="11" eb="13">
      <t>ソウダツ</t>
    </rPh>
    <rPh sb="13" eb="16">
      <t>チュウガクセイ</t>
    </rPh>
    <rPh sb="23" eb="25">
      <t>タイカイ</t>
    </rPh>
    <rPh sb="25" eb="27">
      <t>サンカ</t>
    </rPh>
    <rPh sb="27" eb="30">
      <t>モウシコミショ</t>
    </rPh>
    <phoneticPr fontId="2"/>
  </si>
  <si>
    <t>１：推薦チーム（新人ベスト４）
２：東部　３：西部　４北部 
５：北足立北部　６：さいたま市　
７：北足立南部</t>
    <rPh sb="2" eb="4">
      <t>スイセン</t>
    </rPh>
    <rPh sb="8" eb="10">
      <t>シンジン</t>
    </rPh>
    <rPh sb="18" eb="20">
      <t>トウブ</t>
    </rPh>
    <rPh sb="23" eb="25">
      <t>セイブ</t>
    </rPh>
    <rPh sb="27" eb="29">
      <t>ホクブ</t>
    </rPh>
    <rPh sb="33" eb="34">
      <t>キタ</t>
    </rPh>
    <rPh sb="34" eb="36">
      <t>アダチ</t>
    </rPh>
    <rPh sb="36" eb="38">
      <t>ホクブ</t>
    </rPh>
    <rPh sb="45" eb="46">
      <t>シ</t>
    </rPh>
    <rPh sb="50" eb="51">
      <t>キタ</t>
    </rPh>
    <rPh sb="51" eb="53">
      <t>アダチ</t>
    </rPh>
    <rPh sb="53" eb="55">
      <t>ナンブ</t>
    </rPh>
    <phoneticPr fontId="52"/>
  </si>
  <si>
    <t>１：男子バレー部
２：女子バレー部</t>
    <rPh sb="2" eb="4">
      <t>ダンシ</t>
    </rPh>
    <rPh sb="7" eb="8">
      <t>ブ</t>
    </rPh>
    <rPh sb="11" eb="13">
      <t>ジョシ</t>
    </rPh>
    <rPh sb="16" eb="17">
      <t>ブ</t>
    </rPh>
    <phoneticPr fontId="52"/>
  </si>
  <si>
    <t>平成30年度　第16回埼玉県バレーボール
協会長杯争奪中学生バレーボール大会
参加申込書</t>
    <rPh sb="7" eb="8">
      <t>ダイ</t>
    </rPh>
    <rPh sb="10" eb="11">
      <t>カイ</t>
    </rPh>
    <rPh sb="11" eb="14">
      <t>サイタマケン</t>
    </rPh>
    <rPh sb="21" eb="23">
      <t>キョウカイ</t>
    </rPh>
    <rPh sb="23" eb="24">
      <t>チョウ</t>
    </rPh>
    <rPh sb="24" eb="25">
      <t>ハイ</t>
    </rPh>
    <rPh sb="25" eb="27">
      <t>ソウダツ</t>
    </rPh>
    <rPh sb="27" eb="30">
      <t>チュウガクセイ</t>
    </rPh>
    <phoneticPr fontId="2"/>
  </si>
  <si>
    <r>
      <t xml:space="preserve">（はじめに）
</t>
    </r>
    <r>
      <rPr>
        <sz val="12"/>
        <color indexed="10"/>
        <rFont val="HG創英角ｺﾞｼｯｸUB"/>
        <family val="3"/>
        <charset val="128"/>
      </rPr>
      <t>　大会出場おめでとうございます。</t>
    </r>
    <r>
      <rPr>
        <sz val="11"/>
        <rFont val="ＭＳ Ｐゴシック"/>
        <family val="3"/>
        <charset val="128"/>
      </rPr>
      <t xml:space="preserve">
　この参加申込書は、今大会のプログラムを作成する意味で大切なものとなります。
よって、</t>
    </r>
    <r>
      <rPr>
        <sz val="14"/>
        <color indexed="10"/>
        <rFont val="HG創英角ｺﾞｼｯｸUB"/>
        <family val="3"/>
        <charset val="128"/>
      </rPr>
      <t>氏名</t>
    </r>
    <r>
      <rPr>
        <sz val="11"/>
        <rFont val="ＭＳ Ｐゴシック"/>
        <family val="3"/>
        <charset val="128"/>
      </rPr>
      <t>や</t>
    </r>
    <r>
      <rPr>
        <sz val="14"/>
        <color indexed="10"/>
        <rFont val="HG創英角ｺﾞｼｯｸUB"/>
        <family val="3"/>
        <charset val="128"/>
      </rPr>
      <t>電話番号</t>
    </r>
    <r>
      <rPr>
        <sz val="11"/>
        <rFont val="ＭＳ Ｐゴシック"/>
        <family val="3"/>
        <charset val="128"/>
      </rPr>
      <t>等 の</t>
    </r>
    <r>
      <rPr>
        <sz val="14"/>
        <color indexed="10"/>
        <rFont val="HG創英角ｺﾞｼｯｸUB"/>
        <family val="3"/>
        <charset val="128"/>
      </rPr>
      <t>間違った打ち込み</t>
    </r>
    <r>
      <rPr>
        <sz val="11"/>
        <rFont val="ＭＳ Ｐゴシック"/>
        <family val="3"/>
        <charset val="128"/>
      </rPr>
      <t>等のないように気をつけてください。</t>
    </r>
    <r>
      <rPr>
        <sz val="6"/>
        <rFont val="ＭＳ Ｐゴシック"/>
        <family val="3"/>
        <charset val="128"/>
      </rPr>
      <t xml:space="preserve">
</t>
    </r>
    <r>
      <rPr>
        <sz val="14"/>
        <color indexed="10"/>
        <rFont val="HG創英角ｺﾞｼｯｸUB"/>
        <family val="3"/>
        <charset val="128"/>
      </rPr>
      <t>『大会の申込み』</t>
    </r>
    <r>
      <rPr>
        <sz val="11"/>
        <rFont val="ＭＳ Ｐゴシック"/>
        <family val="3"/>
        <charset val="128"/>
      </rPr>
      <t>と</t>
    </r>
    <r>
      <rPr>
        <sz val="14"/>
        <color indexed="10"/>
        <rFont val="HG創英角ｺﾞｼｯｸUB"/>
        <family val="3"/>
        <charset val="128"/>
      </rPr>
      <t>『プログラムの注文』</t>
    </r>
    <r>
      <rPr>
        <sz val="11"/>
        <rFont val="ＭＳ Ｐゴシック"/>
        <family val="3"/>
        <charset val="128"/>
      </rPr>
      <t>について、ご連絡します。</t>
    </r>
    <rPh sb="105" eb="107">
      <t>タイカイ</t>
    </rPh>
    <rPh sb="108" eb="110">
      <t>モウシコ</t>
    </rPh>
    <rPh sb="120" eb="122">
      <t>チュウモン</t>
    </rPh>
    <phoneticPr fontId="2"/>
  </si>
  <si>
    <t>ステップ３　　（プログラム前売りの入力）</t>
    <rPh sb="13" eb="15">
      <t>マエウ</t>
    </rPh>
    <rPh sb="17" eb="19">
      <t>ニュウリョク</t>
    </rPh>
    <phoneticPr fontId="2"/>
  </si>
  <si>
    <t>③必要事項を入力だけで結構です。</t>
    <rPh sb="1" eb="3">
      <t>ヒツヨウ</t>
    </rPh>
    <rPh sb="3" eb="5">
      <t>ジコウ</t>
    </rPh>
    <rPh sb="6" eb="8">
      <t>ニュウリョク</t>
    </rPh>
    <rPh sb="11" eb="13">
      <t>ケッコウ</t>
    </rPh>
    <phoneticPr fontId="2"/>
  </si>
  <si>
    <t>　入力された冊数を前売りとさせていただきます。</t>
    <rPh sb="1" eb="3">
      <t>ニュウリョク</t>
    </rPh>
    <rPh sb="6" eb="8">
      <t>サッスウ</t>
    </rPh>
    <rPh sb="9" eb="11">
      <t>マエウ</t>
    </rPh>
    <phoneticPr fontId="2"/>
  </si>
  <si>
    <t>平成30年度 協会長杯争奪中学生バレーボール 大会</t>
    <phoneticPr fontId="2"/>
  </si>
  <si>
    <t>県大会プログラム注文　入力のみ</t>
    <rPh sb="0" eb="1">
      <t>ケン</t>
    </rPh>
    <rPh sb="1" eb="3">
      <t>タイカイ</t>
    </rPh>
    <rPh sb="8" eb="10">
      <t>チュウモン</t>
    </rPh>
    <rPh sb="11" eb="1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</si>
</sst>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0_ 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24"/>
      <name val="HGS明朝E"/>
      <family val="1"/>
      <charset val="128"/>
    </font>
    <font>
      <sz val="11"/>
      <name val="HGS明朝E"/>
      <family val="1"/>
      <charset val="128"/>
    </font>
    <font>
      <sz val="11"/>
      <name val="HG明朝E"/>
      <family val="1"/>
      <charset val="128"/>
    </font>
    <font>
      <b/>
      <sz val="20"/>
      <name val="Times New Roman"/>
      <family val="1"/>
    </font>
    <font>
      <sz val="11"/>
      <name val="HGS創英角ｺﾞｼｯｸUB"/>
      <family val="3"/>
      <charset val="128"/>
    </font>
    <font>
      <sz val="20"/>
      <name val="HGP創英角ｺﾞｼｯｸUB"/>
      <family val="3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sz val="16"/>
      <name val="HG明朝E"/>
      <family val="1"/>
      <charset val="128"/>
    </font>
    <font>
      <b/>
      <sz val="14"/>
      <name val="ＭＳ Ｐゴシック"/>
      <family val="3"/>
      <charset val="128"/>
    </font>
    <font>
      <u val="double"/>
      <sz val="24"/>
      <name val="HG明朝E"/>
      <family val="1"/>
      <charset val="128"/>
    </font>
    <font>
      <sz val="9"/>
      <name val="HG明朝E"/>
      <family val="1"/>
      <charset val="128"/>
    </font>
    <font>
      <sz val="12"/>
      <name val="HGS創英角ｺﾞｼｯｸUB"/>
      <family val="3"/>
      <charset val="128"/>
    </font>
    <font>
      <sz val="18"/>
      <name val="HG創英角ﾎﾟｯﾌﾟ体"/>
      <family val="3"/>
      <charset val="128"/>
    </font>
    <font>
      <sz val="14"/>
      <color indexed="10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sz val="11"/>
      <name val="HGP創英角ﾎﾟｯﾌﾟ体"/>
      <family val="3"/>
      <charset val="128"/>
    </font>
    <font>
      <b/>
      <sz val="11"/>
      <name val="AR Pゴシック体M"/>
      <family val="3"/>
      <charset val="128"/>
    </font>
    <font>
      <u/>
      <sz val="12.65"/>
      <color theme="1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sz val="11"/>
      <name val="AR Pゴシック体S"/>
      <family val="3"/>
      <charset val="128"/>
    </font>
    <font>
      <sz val="11"/>
      <name val="AR明朝体U"/>
      <family val="3"/>
      <charset val="128"/>
    </font>
    <font>
      <sz val="16"/>
      <color rgb="FF000000"/>
      <name val="ＭＳ Ｐゴシック"/>
      <family val="3"/>
      <charset val="128"/>
    </font>
    <font>
      <sz val="11"/>
      <color indexed="81"/>
      <name val="HG創英角ｺﾞｼｯｸUB"/>
      <family val="3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HG明朝E"/>
      <family val="1"/>
      <charset val="128"/>
    </font>
    <font>
      <sz val="20"/>
      <color rgb="FF000000"/>
      <name val="HG明朝E"/>
      <family val="1"/>
      <charset val="128"/>
    </font>
    <font>
      <sz val="12"/>
      <color theme="3"/>
      <name val="HG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000000"/>
      <name val="ＭＳ Ｐゴシック"/>
      <family val="3"/>
      <charset val="128"/>
    </font>
    <font>
      <sz val="18"/>
      <color rgb="FF000000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</cellStyleXfs>
  <cellXfs count="272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distributed" vertical="distributed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vertical="center"/>
    </xf>
    <xf numFmtId="0" fontId="0" fillId="0" borderId="5" xfId="0" applyBorder="1"/>
    <xf numFmtId="0" fontId="5" fillId="0" borderId="6" xfId="0" applyFont="1" applyBorder="1"/>
    <xf numFmtId="0" fontId="5" fillId="0" borderId="10" xfId="0" applyFont="1" applyBorder="1"/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0" fillId="2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2" borderId="15" xfId="0" applyFill="1" applyBorder="1" applyProtection="1"/>
    <xf numFmtId="0" fontId="0" fillId="0" borderId="16" xfId="0" applyBorder="1" applyProtection="1"/>
    <xf numFmtId="0" fontId="0" fillId="2" borderId="0" xfId="0" applyFill="1" applyProtection="1"/>
    <xf numFmtId="0" fontId="0" fillId="0" borderId="17" xfId="0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18" xfId="0" applyFill="1" applyBorder="1" applyProtection="1"/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0" fillId="3" borderId="21" xfId="0" applyFont="1" applyFill="1" applyBorder="1" applyProtection="1"/>
    <xf numFmtId="0" fontId="0" fillId="0" borderId="15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2" applyFont="1">
      <alignment vertical="center"/>
    </xf>
    <xf numFmtId="0" fontId="0" fillId="4" borderId="0" xfId="3" applyFont="1" applyFill="1" applyAlignment="1">
      <alignment vertical="center" shrinkToFit="1"/>
    </xf>
    <xf numFmtId="0" fontId="0" fillId="0" borderId="0" xfId="3" applyFont="1" applyAlignment="1">
      <alignment vertical="center" shrinkToFit="1"/>
    </xf>
    <xf numFmtId="0" fontId="0" fillId="4" borderId="24" xfId="3" applyFont="1" applyFill="1" applyBorder="1" applyAlignment="1">
      <alignment vertical="center" shrinkToFit="1"/>
    </xf>
    <xf numFmtId="0" fontId="0" fillId="4" borderId="25" xfId="3" applyFont="1" applyFill="1" applyBorder="1" applyAlignment="1">
      <alignment vertical="center" shrinkToFit="1"/>
    </xf>
    <xf numFmtId="0" fontId="0" fillId="4" borderId="26" xfId="3" applyFont="1" applyFill="1" applyBorder="1" applyAlignment="1">
      <alignment vertical="center" shrinkToFit="1"/>
    </xf>
    <xf numFmtId="0" fontId="0" fillId="4" borderId="27" xfId="3" applyFont="1" applyFill="1" applyBorder="1" applyAlignment="1">
      <alignment vertical="center" shrinkToFit="1"/>
    </xf>
    <xf numFmtId="0" fontId="0" fillId="4" borderId="0" xfId="3" applyFont="1" applyFill="1" applyBorder="1" applyAlignment="1">
      <alignment vertical="center" shrinkToFit="1"/>
    </xf>
    <xf numFmtId="0" fontId="0" fillId="4" borderId="28" xfId="3" applyFont="1" applyFill="1" applyBorder="1" applyAlignment="1">
      <alignment vertical="center" shrinkToFit="1"/>
    </xf>
    <xf numFmtId="0" fontId="19" fillId="4" borderId="0" xfId="3" applyFont="1" applyFill="1" applyBorder="1" applyAlignment="1">
      <alignment vertical="center" shrinkToFit="1"/>
    </xf>
    <xf numFmtId="0" fontId="0" fillId="4" borderId="29" xfId="3" applyFont="1" applyFill="1" applyBorder="1" applyAlignment="1">
      <alignment vertical="center" shrinkToFit="1"/>
    </xf>
    <xf numFmtId="0" fontId="0" fillId="4" borderId="30" xfId="3" applyFont="1" applyFill="1" applyBorder="1" applyAlignment="1">
      <alignment vertical="center" shrinkToFit="1"/>
    </xf>
    <xf numFmtId="0" fontId="0" fillId="4" borderId="31" xfId="3" applyFont="1" applyFill="1" applyBorder="1" applyAlignment="1">
      <alignment vertical="center" shrinkToFit="1"/>
    </xf>
    <xf numFmtId="0" fontId="0" fillId="4" borderId="32" xfId="3" applyFont="1" applyFill="1" applyBorder="1" applyAlignment="1">
      <alignment vertical="center" shrinkToFit="1"/>
    </xf>
    <xf numFmtId="0" fontId="19" fillId="4" borderId="0" xfId="3" applyFont="1" applyFill="1" applyBorder="1" applyAlignment="1">
      <alignment vertical="center"/>
    </xf>
    <xf numFmtId="0" fontId="27" fillId="4" borderId="0" xfId="3" applyFont="1" applyFill="1" applyBorder="1" applyAlignment="1">
      <alignment vertical="center"/>
    </xf>
    <xf numFmtId="0" fontId="27" fillId="4" borderId="0" xfId="3" applyFont="1" applyFill="1" applyBorder="1" applyAlignment="1">
      <alignment horizontal="center" vertical="center"/>
    </xf>
    <xf numFmtId="0" fontId="19" fillId="4" borderId="24" xfId="3" applyFont="1" applyFill="1" applyBorder="1" applyAlignment="1">
      <alignment vertical="center"/>
    </xf>
    <xf numFmtId="0" fontId="19" fillId="4" borderId="26" xfId="3" applyFont="1" applyFill="1" applyBorder="1" applyAlignment="1">
      <alignment vertical="center"/>
    </xf>
    <xf numFmtId="0" fontId="0" fillId="0" borderId="7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7" borderId="0" xfId="2" applyFont="1" applyFill="1">
      <alignment vertical="center"/>
    </xf>
    <xf numFmtId="0" fontId="1" fillId="8" borderId="0" xfId="2" applyFont="1" applyFill="1">
      <alignment vertical="center"/>
    </xf>
    <xf numFmtId="0" fontId="0" fillId="8" borderId="0" xfId="0" applyFill="1" applyAlignment="1"/>
    <xf numFmtId="0" fontId="38" fillId="7" borderId="0" xfId="2" applyFont="1" applyFill="1" applyAlignment="1">
      <alignment vertical="center"/>
    </xf>
    <xf numFmtId="0" fontId="0" fillId="7" borderId="0" xfId="0" applyFill="1" applyAlignment="1"/>
    <xf numFmtId="0" fontId="35" fillId="8" borderId="0" xfId="2" applyFont="1" applyFill="1">
      <alignment vertical="center"/>
    </xf>
    <xf numFmtId="0" fontId="37" fillId="8" borderId="0" xfId="1" applyFill="1" applyAlignment="1" applyProtection="1">
      <alignment vertical="center"/>
    </xf>
    <xf numFmtId="0" fontId="36" fillId="8" borderId="0" xfId="2" applyFont="1" applyFill="1">
      <alignment vertical="center"/>
    </xf>
    <xf numFmtId="0" fontId="5" fillId="0" borderId="55" xfId="0" applyFont="1" applyBorder="1"/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4" fillId="4" borderId="0" xfId="3" applyFont="1" applyFill="1" applyAlignment="1">
      <alignment horizontal="center" vertical="center" shrinkToFit="1"/>
    </xf>
    <xf numFmtId="176" fontId="29" fillId="4" borderId="0" xfId="3" applyNumberFormat="1" applyFont="1" applyFill="1" applyBorder="1" applyAlignment="1">
      <alignment horizontal="center" vertical="center"/>
    </xf>
    <xf numFmtId="0" fontId="19" fillId="4" borderId="0" xfId="3" applyFont="1" applyFill="1" applyBorder="1" applyAlignment="1">
      <alignment horizontal="center" vertical="center" shrinkToFit="1"/>
    </xf>
    <xf numFmtId="0" fontId="41" fillId="4" borderId="0" xfId="3" applyFont="1" applyFill="1" applyAlignment="1">
      <alignment vertical="center" shrinkToFit="1"/>
    </xf>
    <xf numFmtId="0" fontId="19" fillId="4" borderId="0" xfId="3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4" fillId="0" borderId="8" xfId="0" applyFont="1" applyBorder="1"/>
    <xf numFmtId="0" fontId="14" fillId="0" borderId="9" xfId="0" applyFont="1" applyBorder="1"/>
    <xf numFmtId="0" fontId="11" fillId="0" borderId="9" xfId="0" applyFont="1" applyBorder="1" applyAlignment="1">
      <alignment vertical="center"/>
    </xf>
    <xf numFmtId="0" fontId="14" fillId="0" borderId="7" xfId="0" applyFont="1" applyBorder="1"/>
    <xf numFmtId="0" fontId="14" fillId="0" borderId="30" xfId="0" applyFont="1" applyBorder="1"/>
    <xf numFmtId="0" fontId="14" fillId="0" borderId="31" xfId="0" applyFont="1" applyBorder="1"/>
    <xf numFmtId="0" fontId="11" fillId="0" borderId="31" xfId="0" applyFont="1" applyBorder="1" applyAlignment="1">
      <alignment vertical="center"/>
    </xf>
    <xf numFmtId="0" fontId="14" fillId="0" borderId="29" xfId="0" applyFont="1" applyBorder="1"/>
    <xf numFmtId="0" fontId="45" fillId="0" borderId="0" xfId="0" applyFont="1" applyBorder="1" applyAlignment="1">
      <alignment vertical="center" shrinkToFit="1"/>
    </xf>
    <xf numFmtId="0" fontId="11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19" fillId="4" borderId="30" xfId="3" applyFont="1" applyFill="1" applyBorder="1" applyAlignment="1">
      <alignment vertical="center" shrinkToFit="1"/>
    </xf>
    <xf numFmtId="0" fontId="1" fillId="4" borderId="0" xfId="3" applyFont="1" applyFill="1" applyBorder="1" applyAlignment="1">
      <alignment vertical="center" shrinkToFit="1"/>
    </xf>
    <xf numFmtId="0" fontId="51" fillId="8" borderId="0" xfId="2" applyFont="1" applyFill="1" applyAlignment="1">
      <alignment vertical="center"/>
    </xf>
    <xf numFmtId="0" fontId="6" fillId="8" borderId="0" xfId="2" applyFont="1" applyFill="1">
      <alignment vertical="center"/>
    </xf>
    <xf numFmtId="0" fontId="14" fillId="0" borderId="75" xfId="0" applyFont="1" applyBorder="1" applyAlignment="1" applyProtection="1">
      <alignment horizontal="center" vertical="center"/>
      <protection locked="0"/>
    </xf>
    <xf numFmtId="0" fontId="48" fillId="0" borderId="74" xfId="0" applyFont="1" applyBorder="1" applyAlignment="1">
      <alignment vertical="center" shrinkToFit="1"/>
    </xf>
    <xf numFmtId="0" fontId="32" fillId="6" borderId="0" xfId="2" applyFont="1" applyFill="1" applyAlignment="1">
      <alignment horizontal="center" vertical="center" wrapText="1"/>
    </xf>
    <xf numFmtId="0" fontId="32" fillId="6" borderId="0" xfId="2" applyFont="1" applyFill="1" applyAlignment="1">
      <alignment horizontal="center" vertical="center"/>
    </xf>
    <xf numFmtId="0" fontId="0" fillId="5" borderId="0" xfId="2" applyFont="1" applyFill="1" applyAlignment="1">
      <alignment horizontal="left" vertical="center" wrapText="1"/>
    </xf>
    <xf numFmtId="0" fontId="1" fillId="5" borderId="0" xfId="2" applyFont="1" applyFill="1" applyAlignment="1">
      <alignment horizontal="left" vertical="center"/>
    </xf>
    <xf numFmtId="0" fontId="40" fillId="7" borderId="0" xfId="2" applyFont="1" applyFill="1" applyAlignment="1">
      <alignment horizontal="center" vertical="center"/>
    </xf>
    <xf numFmtId="0" fontId="39" fillId="7" borderId="0" xfId="2" applyFont="1" applyFill="1" applyAlignment="1">
      <alignment horizontal="center" vertical="center"/>
    </xf>
    <xf numFmtId="0" fontId="1" fillId="8" borderId="0" xfId="2" applyFont="1" applyFill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left" vertical="center" wrapText="1" shrinkToFit="1"/>
    </xf>
    <xf numFmtId="0" fontId="55" fillId="0" borderId="7" xfId="0" applyFont="1" applyBorder="1" applyAlignment="1">
      <alignment horizontal="left" vertical="center" wrapText="1" shrinkToFit="1"/>
    </xf>
    <xf numFmtId="0" fontId="53" fillId="0" borderId="15" xfId="0" applyFont="1" applyBorder="1" applyAlignment="1">
      <alignment horizontal="left" vertical="center" wrapText="1" shrinkToFit="1"/>
    </xf>
    <xf numFmtId="0" fontId="53" fillId="0" borderId="7" xfId="0" applyFont="1" applyBorder="1" applyAlignment="1">
      <alignment horizontal="left" vertical="center" wrapText="1" shrinkToFit="1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37" xfId="0" applyFont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177" fontId="12" fillId="0" borderId="8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15" fillId="0" borderId="68" xfId="0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5" fillId="0" borderId="69" xfId="0" applyFont="1" applyBorder="1" applyAlignment="1" applyProtection="1">
      <alignment horizontal="left" vertical="center" shrinkToFit="1"/>
      <protection locked="0"/>
    </xf>
    <xf numFmtId="0" fontId="5" fillId="0" borderId="68" xfId="0" applyFont="1" applyBorder="1" applyAlignment="1">
      <alignment horizontal="center" vertical="center" shrinkToFit="1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12" fillId="0" borderId="42" xfId="0" applyFont="1" applyBorder="1" applyAlignment="1" applyProtection="1">
      <alignment horizontal="left" vertical="center" shrinkToFit="1"/>
      <protection locked="0"/>
    </xf>
    <xf numFmtId="0" fontId="45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5" fillId="0" borderId="6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28" xfId="0" applyFont="1" applyBorder="1" applyAlignment="1">
      <alignment horizontal="center" vertical="distributed"/>
    </xf>
    <xf numFmtId="0" fontId="15" fillId="0" borderId="63" xfId="0" applyFont="1" applyBorder="1" applyAlignment="1" applyProtection="1">
      <alignment horizontal="left" vertical="center" shrinkToFit="1"/>
      <protection locked="0"/>
    </xf>
    <xf numFmtId="0" fontId="15" fillId="0" borderId="64" xfId="0" applyFont="1" applyBorder="1" applyAlignment="1" applyProtection="1">
      <alignment horizontal="left" vertical="center" shrinkToFit="1"/>
      <protection locked="0"/>
    </xf>
    <xf numFmtId="0" fontId="15" fillId="0" borderId="65" xfId="0" applyFont="1" applyBorder="1" applyAlignment="1" applyProtection="1">
      <alignment horizontal="left" vertical="center" shrinkToFit="1"/>
      <protection locked="0"/>
    </xf>
    <xf numFmtId="0" fontId="15" fillId="0" borderId="29" xfId="0" applyFont="1" applyBorder="1" applyAlignment="1" applyProtection="1">
      <alignment horizontal="left" vertical="center" shrinkToFit="1"/>
      <protection locked="0"/>
    </xf>
    <xf numFmtId="0" fontId="15" fillId="0" borderId="30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67" xfId="0" applyFont="1" applyBorder="1" applyAlignment="1">
      <alignment horizontal="center" vertical="distributed"/>
    </xf>
    <xf numFmtId="0" fontId="45" fillId="0" borderId="15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12" fillId="0" borderId="8" xfId="0" applyFont="1" applyBorder="1" applyAlignment="1" applyProtection="1">
      <alignment horizontal="distributed" vertical="center"/>
      <protection locked="0"/>
    </xf>
    <xf numFmtId="0" fontId="12" fillId="0" borderId="30" xfId="0" applyFont="1" applyBorder="1" applyAlignment="1" applyProtection="1">
      <alignment horizontal="distributed" vertical="center"/>
      <protection locked="0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7" fillId="0" borderId="72" xfId="0" applyFont="1" applyBorder="1" applyAlignment="1">
      <alignment horizontal="distributed" vertical="center"/>
    </xf>
    <xf numFmtId="0" fontId="7" fillId="0" borderId="73" xfId="0" applyFont="1" applyBorder="1" applyAlignment="1">
      <alignment horizontal="distributed" vertical="center"/>
    </xf>
    <xf numFmtId="0" fontId="46" fillId="0" borderId="50" xfId="0" applyFont="1" applyBorder="1" applyAlignment="1">
      <alignment horizontal="left" vertical="center" shrinkToFit="1"/>
    </xf>
    <xf numFmtId="0" fontId="46" fillId="0" borderId="51" xfId="0" applyFont="1" applyBorder="1" applyAlignment="1">
      <alignment horizontal="left" vertical="center" shrinkToFit="1"/>
    </xf>
    <xf numFmtId="0" fontId="46" fillId="0" borderId="54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distributed" vertical="distributed"/>
    </xf>
    <xf numFmtId="0" fontId="5" fillId="0" borderId="71" xfId="0" applyFont="1" applyBorder="1" applyAlignment="1">
      <alignment horizontal="distributed" vertical="distributed"/>
    </xf>
    <xf numFmtId="0" fontId="46" fillId="0" borderId="57" xfId="0" applyFont="1" applyBorder="1" applyAlignment="1">
      <alignment horizontal="left" vertical="center" shrinkToFit="1"/>
    </xf>
    <xf numFmtId="0" fontId="46" fillId="0" borderId="58" xfId="0" applyFont="1" applyBorder="1" applyAlignment="1">
      <alignment horizontal="left" vertical="center" shrinkToFit="1"/>
    </xf>
    <xf numFmtId="0" fontId="46" fillId="0" borderId="5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13" fillId="0" borderId="50" xfId="0" applyFont="1" applyBorder="1" applyAlignment="1" applyProtection="1">
      <alignment horizontal="left" vertical="center" shrinkToFit="1"/>
      <protection locked="0"/>
    </xf>
    <xf numFmtId="0" fontId="13" fillId="0" borderId="51" xfId="0" applyFont="1" applyBorder="1" applyAlignment="1" applyProtection="1">
      <alignment horizontal="left" vertical="center" shrinkToFit="1"/>
      <protection locked="0"/>
    </xf>
    <xf numFmtId="0" fontId="13" fillId="0" borderId="52" xfId="0" applyFont="1" applyBorder="1" applyAlignment="1" applyProtection="1">
      <alignment horizontal="left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distributed"/>
    </xf>
    <xf numFmtId="0" fontId="5" fillId="0" borderId="22" xfId="0" applyFont="1" applyBorder="1" applyAlignment="1">
      <alignment horizontal="distributed" vertical="distributed"/>
    </xf>
    <xf numFmtId="0" fontId="0" fillId="0" borderId="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2" fillId="0" borderId="37" xfId="0" applyFont="1" applyBorder="1" applyAlignment="1">
      <alignment horizontal="left" vertical="center"/>
    </xf>
    <xf numFmtId="177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 shrinkToFit="1"/>
      <protection locked="0"/>
    </xf>
    <xf numFmtId="0" fontId="12" fillId="0" borderId="61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0" fillId="3" borderId="46" xfId="0" applyFont="1" applyFill="1" applyBorder="1" applyAlignment="1" applyProtection="1">
      <alignment horizontal="center" wrapText="1"/>
    </xf>
    <xf numFmtId="0" fontId="10" fillId="3" borderId="47" xfId="0" applyFont="1" applyFill="1" applyBorder="1" applyAlignment="1" applyProtection="1">
      <alignment horizontal="center" wrapText="1"/>
    </xf>
    <xf numFmtId="0" fontId="10" fillId="3" borderId="48" xfId="0" applyFont="1" applyFill="1" applyBorder="1" applyAlignment="1" applyProtection="1">
      <alignment horizontal="center" wrapText="1"/>
    </xf>
    <xf numFmtId="0" fontId="11" fillId="0" borderId="36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177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left" vertical="center"/>
    </xf>
    <xf numFmtId="0" fontId="16" fillId="0" borderId="44" xfId="0" applyFont="1" applyBorder="1" applyAlignment="1" applyProtection="1">
      <alignment horizontal="left" vertical="top" wrapText="1"/>
      <protection locked="0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17" fillId="4" borderId="38" xfId="3" applyFont="1" applyFill="1" applyBorder="1" applyAlignment="1">
      <alignment horizontal="center" vertical="center" shrinkToFit="1"/>
    </xf>
    <xf numFmtId="0" fontId="18" fillId="4" borderId="39" xfId="3" applyFont="1" applyFill="1" applyBorder="1" applyAlignment="1">
      <alignment horizontal="center" vertical="center" shrinkToFit="1"/>
    </xf>
    <xf numFmtId="0" fontId="18" fillId="4" borderId="40" xfId="3" applyFont="1" applyFill="1" applyBorder="1" applyAlignment="1">
      <alignment horizontal="center" vertical="center" shrinkToFit="1"/>
    </xf>
    <xf numFmtId="0" fontId="19" fillId="4" borderId="0" xfId="3" applyFont="1" applyFill="1" applyAlignment="1">
      <alignment horizontal="center" vertical="center" shrinkToFit="1"/>
    </xf>
    <xf numFmtId="0" fontId="19" fillId="4" borderId="0" xfId="3" applyFont="1" applyFill="1" applyAlignment="1">
      <alignment horizontal="right" vertical="center" shrinkToFit="1"/>
    </xf>
    <xf numFmtId="0" fontId="20" fillId="4" borderId="30" xfId="3" applyFont="1" applyFill="1" applyBorder="1" applyAlignment="1">
      <alignment horizontal="center" vertical="center" shrinkToFit="1"/>
    </xf>
    <xf numFmtId="0" fontId="24" fillId="4" borderId="0" xfId="3" applyFont="1" applyFill="1" applyBorder="1" applyAlignment="1">
      <alignment horizontal="center" vertical="center" shrinkToFit="1"/>
    </xf>
    <xf numFmtId="0" fontId="4" fillId="4" borderId="0" xfId="3" applyFont="1" applyFill="1" applyBorder="1" applyAlignment="1">
      <alignment horizontal="center" vertical="center" shrinkToFit="1"/>
    </xf>
    <xf numFmtId="176" fontId="4" fillId="4" borderId="30" xfId="3" applyNumberFormat="1" applyFont="1" applyFill="1" applyBorder="1" applyAlignment="1">
      <alignment horizontal="center" vertical="center" shrinkToFit="1"/>
    </xf>
    <xf numFmtId="0" fontId="21" fillId="4" borderId="0" xfId="3" applyFont="1" applyFill="1" applyAlignment="1">
      <alignment vertical="center" shrinkToFit="1"/>
    </xf>
    <xf numFmtId="0" fontId="49" fillId="0" borderId="0" xfId="0" applyFont="1" applyBorder="1" applyAlignment="1">
      <alignment horizontal="center" vertical="center" shrinkToFit="1"/>
    </xf>
    <xf numFmtId="0" fontId="41" fillId="4" borderId="0" xfId="3" applyFont="1" applyFill="1" applyAlignment="1">
      <alignment vertical="center" shrinkToFit="1"/>
    </xf>
    <xf numFmtId="0" fontId="41" fillId="4" borderId="0" xfId="3" applyFont="1" applyFill="1" applyAlignment="1">
      <alignment horizontal="center" vertical="center" shrinkToFit="1"/>
    </xf>
    <xf numFmtId="0" fontId="19" fillId="4" borderId="0" xfId="3" applyFont="1" applyFill="1" applyBorder="1" applyAlignment="1">
      <alignment horizontal="left" vertical="center" shrinkToFit="1"/>
    </xf>
    <xf numFmtId="0" fontId="19" fillId="4" borderId="30" xfId="3" applyNumberFormat="1" applyFont="1" applyFill="1" applyBorder="1" applyAlignment="1">
      <alignment horizontal="center" vertical="center" shrinkToFit="1"/>
    </xf>
    <xf numFmtId="0" fontId="19" fillId="4" borderId="30" xfId="3" applyFont="1" applyFill="1" applyBorder="1" applyAlignment="1">
      <alignment horizontal="center" vertical="center" shrinkToFit="1"/>
    </xf>
    <xf numFmtId="14" fontId="19" fillId="4" borderId="30" xfId="3" applyNumberFormat="1" applyFont="1" applyFill="1" applyBorder="1" applyAlignment="1">
      <alignment horizontal="center" vertical="center" shrinkToFit="1"/>
    </xf>
    <xf numFmtId="0" fontId="23" fillId="4" borderId="0" xfId="3" applyFont="1" applyFill="1" applyBorder="1" applyAlignment="1">
      <alignment horizontal="left" vertical="center" shrinkToFit="1"/>
    </xf>
    <xf numFmtId="0" fontId="22" fillId="4" borderId="0" xfId="3" applyFont="1" applyFill="1" applyBorder="1" applyAlignment="1">
      <alignment horizontal="center" vertical="center" shrinkToFit="1"/>
    </xf>
    <xf numFmtId="0" fontId="19" fillId="4" borderId="0" xfId="3" applyFont="1" applyFill="1" applyBorder="1" applyAlignment="1">
      <alignment horizontal="center" vertical="center" shrinkToFit="1"/>
    </xf>
    <xf numFmtId="0" fontId="19" fillId="0" borderId="0" xfId="3" applyFont="1" applyAlignment="1">
      <alignment horizontal="center" vertical="center" shrinkToFit="1"/>
    </xf>
    <xf numFmtId="0" fontId="19" fillId="4" borderId="30" xfId="3" applyNumberFormat="1" applyFont="1" applyFill="1" applyBorder="1" applyAlignment="1">
      <alignment horizontal="left" vertical="center" shrinkToFit="1"/>
    </xf>
    <xf numFmtId="0" fontId="28" fillId="4" borderId="0" xfId="3" applyFont="1" applyFill="1" applyBorder="1" applyAlignment="1">
      <alignment horizontal="center" vertical="center" shrinkToFit="1"/>
    </xf>
    <xf numFmtId="0" fontId="0" fillId="4" borderId="0" xfId="3" applyFont="1" applyFill="1" applyBorder="1" applyAlignment="1">
      <alignment horizontal="center" vertical="center" shrinkToFit="1"/>
    </xf>
    <xf numFmtId="0" fontId="26" fillId="4" borderId="0" xfId="3" applyFont="1" applyFill="1" applyAlignment="1">
      <alignment horizontal="center" vertical="center" shrinkToFit="1"/>
    </xf>
    <xf numFmtId="0" fontId="0" fillId="4" borderId="0" xfId="3" applyFont="1" applyFill="1" applyAlignment="1">
      <alignment horizontal="center" vertical="center" shrinkToFit="1"/>
    </xf>
    <xf numFmtId="0" fontId="31" fillId="4" borderId="0" xfId="3" applyFont="1" applyFill="1" applyAlignment="1">
      <alignment horizontal="left" vertical="center" wrapText="1" shrinkToFit="1"/>
    </xf>
    <xf numFmtId="0" fontId="31" fillId="4" borderId="0" xfId="3" applyFont="1" applyFill="1" applyAlignment="1">
      <alignment horizontal="left" vertical="center" shrinkToFit="1"/>
    </xf>
    <xf numFmtId="0" fontId="25" fillId="4" borderId="0" xfId="3" applyFont="1" applyFill="1" applyAlignment="1">
      <alignment horizontal="center" vertical="center" shrinkToFit="1"/>
    </xf>
    <xf numFmtId="0" fontId="42" fillId="0" borderId="0" xfId="3" applyFont="1" applyAlignment="1">
      <alignment horizontal="center" vertical="center" shrinkToFit="1"/>
    </xf>
    <xf numFmtId="0" fontId="19" fillId="4" borderId="18" xfId="3" applyFont="1" applyFill="1" applyBorder="1" applyAlignment="1">
      <alignment horizontal="left" vertical="center" wrapText="1"/>
    </xf>
    <xf numFmtId="0" fontId="19" fillId="4" borderId="56" xfId="3" applyFont="1" applyFill="1" applyBorder="1" applyAlignment="1">
      <alignment horizontal="left" vertical="center" wrapText="1"/>
    </xf>
    <xf numFmtId="0" fontId="4" fillId="4" borderId="0" xfId="3" applyFont="1" applyFill="1" applyAlignment="1">
      <alignment horizontal="center" vertical="center" shrinkToFit="1"/>
    </xf>
    <xf numFmtId="176" fontId="29" fillId="4" borderId="0" xfId="3" applyNumberFormat="1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left"/>
    </xf>
    <xf numFmtId="0" fontId="27" fillId="4" borderId="0" xfId="3" applyFont="1" applyFill="1" applyBorder="1" applyAlignment="1">
      <alignment horizontal="left"/>
    </xf>
    <xf numFmtId="0" fontId="42" fillId="4" borderId="0" xfId="3" applyNumberFormat="1" applyFont="1" applyFill="1" applyAlignment="1">
      <alignment vertical="center" shrinkToFit="1"/>
    </xf>
    <xf numFmtId="0" fontId="42" fillId="4" borderId="0" xfId="3" applyFont="1" applyFill="1" applyAlignment="1">
      <alignment horizontal="left" vertical="center" shrinkToFit="1"/>
    </xf>
    <xf numFmtId="14" fontId="0" fillId="4" borderId="0" xfId="3" quotePrefix="1" applyNumberFormat="1" applyFont="1" applyFill="1" applyBorder="1" applyAlignment="1">
      <alignment horizontal="center" vertical="center"/>
    </xf>
    <xf numFmtId="14" fontId="1" fillId="4" borderId="0" xfId="3" applyNumberFormat="1" applyFont="1" applyFill="1" applyBorder="1" applyAlignment="1">
      <alignment horizontal="center" vertical="center"/>
    </xf>
    <xf numFmtId="1" fontId="0" fillId="0" borderId="30" xfId="0" applyNumberFormat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0" fontId="50" fillId="9" borderId="41" xfId="0" applyFont="1" applyFill="1" applyBorder="1" applyAlignment="1">
      <alignment horizontal="center" vertical="center" shrinkToFit="1"/>
    </xf>
    <xf numFmtId="0" fontId="50" fillId="9" borderId="14" xfId="0" applyFont="1" applyFill="1" applyBorder="1" applyAlignment="1">
      <alignment horizontal="center" vertical="center" shrinkToFit="1"/>
    </xf>
    <xf numFmtId="0" fontId="50" fillId="9" borderId="42" xfId="0" applyFont="1" applyFill="1" applyBorder="1" applyAlignment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25</xdr:row>
      <xdr:rowOff>0</xdr:rowOff>
    </xdr:from>
    <xdr:to>
      <xdr:col>31</xdr:col>
      <xdr:colOff>171450</xdr:colOff>
      <xdr:row>29</xdr:row>
      <xdr:rowOff>67917</xdr:rowOff>
    </xdr:to>
    <xdr:pic>
      <xdr:nvPicPr>
        <xdr:cNvPr id="1437" name="Picture 6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1277600"/>
          <a:ext cx="838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61706</xdr:colOff>
      <xdr:row>25</xdr:row>
      <xdr:rowOff>47624</xdr:rowOff>
    </xdr:from>
    <xdr:to>
      <xdr:col>20</xdr:col>
      <xdr:colOff>80756</xdr:colOff>
      <xdr:row>29</xdr:row>
      <xdr:rowOff>106017</xdr:rowOff>
    </xdr:to>
    <xdr:pic>
      <xdr:nvPicPr>
        <xdr:cNvPr id="1438" name="Picture 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923" y="3708537"/>
          <a:ext cx="590550" cy="770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49</xdr:row>
      <xdr:rowOff>38100</xdr:rowOff>
    </xdr:from>
    <xdr:to>
      <xdr:col>29</xdr:col>
      <xdr:colOff>85725</xdr:colOff>
      <xdr:row>54</xdr:row>
      <xdr:rowOff>38102</xdr:rowOff>
    </xdr:to>
    <xdr:pic>
      <xdr:nvPicPr>
        <xdr:cNvPr id="1439" name="Picture 77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8583275"/>
          <a:ext cx="14001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56</xdr:row>
      <xdr:rowOff>104775</xdr:rowOff>
    </xdr:from>
    <xdr:to>
      <xdr:col>16</xdr:col>
      <xdr:colOff>76200</xdr:colOff>
      <xdr:row>61</xdr:row>
      <xdr:rowOff>85725</xdr:rowOff>
    </xdr:to>
    <xdr:pic>
      <xdr:nvPicPr>
        <xdr:cNvPr id="1442" name="Picture 7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9850100"/>
          <a:ext cx="1219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14908</xdr:colOff>
      <xdr:row>39</xdr:row>
      <xdr:rowOff>173107</xdr:rowOff>
    </xdr:from>
    <xdr:to>
      <xdr:col>24</xdr:col>
      <xdr:colOff>119683</xdr:colOff>
      <xdr:row>44</xdr:row>
      <xdr:rowOff>30232</xdr:rowOff>
    </xdr:to>
    <xdr:pic>
      <xdr:nvPicPr>
        <xdr:cNvPr id="1446" name="Picture 10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7125" y="6351933"/>
          <a:ext cx="676275" cy="768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148258</xdr:colOff>
      <xdr:row>39</xdr:row>
      <xdr:rowOff>125482</xdr:rowOff>
    </xdr:from>
    <xdr:to>
      <xdr:col>31</xdr:col>
      <xdr:colOff>148258</xdr:colOff>
      <xdr:row>44</xdr:row>
      <xdr:rowOff>39757</xdr:rowOff>
    </xdr:to>
    <xdr:pic>
      <xdr:nvPicPr>
        <xdr:cNvPr id="1447" name="Picture 11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3475" y="6304308"/>
          <a:ext cx="762000" cy="82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144532</xdr:colOff>
      <xdr:row>49</xdr:row>
      <xdr:rowOff>99392</xdr:rowOff>
    </xdr:from>
    <xdr:to>
      <xdr:col>17</xdr:col>
      <xdr:colOff>135007</xdr:colOff>
      <xdr:row>53</xdr:row>
      <xdr:rowOff>96908</xdr:rowOff>
    </xdr:to>
    <xdr:pic>
      <xdr:nvPicPr>
        <xdr:cNvPr id="1451" name="Picture 13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49" y="7164457"/>
          <a:ext cx="561975" cy="69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18</xdr:row>
      <xdr:rowOff>57150</xdr:rowOff>
    </xdr:from>
    <xdr:to>
      <xdr:col>4</xdr:col>
      <xdr:colOff>161925</xdr:colOff>
      <xdr:row>22</xdr:row>
      <xdr:rowOff>125067</xdr:rowOff>
    </xdr:to>
    <xdr:pic>
      <xdr:nvPicPr>
        <xdr:cNvPr id="1462" name="Picture 20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62225"/>
          <a:ext cx="5810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69989</xdr:colOff>
      <xdr:row>31</xdr:row>
      <xdr:rowOff>47624</xdr:rowOff>
    </xdr:from>
    <xdr:to>
      <xdr:col>28</xdr:col>
      <xdr:colOff>89039</xdr:colOff>
      <xdr:row>35</xdr:row>
      <xdr:rowOff>106017</xdr:rowOff>
    </xdr:to>
    <xdr:pic>
      <xdr:nvPicPr>
        <xdr:cNvPr id="20" name="Picture 6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446" y="6607450"/>
          <a:ext cx="590550" cy="754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16565</xdr:colOff>
      <xdr:row>39</xdr:row>
      <xdr:rowOff>8283</xdr:rowOff>
    </xdr:from>
    <xdr:to>
      <xdr:col>27</xdr:col>
      <xdr:colOff>57978</xdr:colOff>
      <xdr:row>40</xdr:row>
      <xdr:rowOff>107674</xdr:rowOff>
    </xdr:to>
    <xdr:sp macro="" textlink="">
      <xdr:nvSpPr>
        <xdr:cNvPr id="21" name="下カーブ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770782" y="6187109"/>
          <a:ext cx="422413" cy="281608"/>
        </a:xfrm>
        <a:prstGeom prst="curved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21481</xdr:colOff>
      <xdr:row>17</xdr:row>
      <xdr:rowOff>286837</xdr:rowOff>
    </xdr:from>
    <xdr:to>
      <xdr:col>30</xdr:col>
      <xdr:colOff>52390</xdr:colOff>
      <xdr:row>45</xdr:row>
      <xdr:rowOff>32053</xdr:rowOff>
    </xdr:to>
    <xdr:sp macro="" textlink="">
      <xdr:nvSpPr>
        <xdr:cNvPr id="2" name="十字形 1">
          <a:extLst>
            <a:ext uri="{FF2B5EF4-FFF2-40B4-BE49-F238E27FC236}">
              <a16:creationId xmlns:a16="http://schemas.microsoft.com/office/drawing/2014/main" id="{CB37B17B-7283-4B6C-B517-E98CF307ED89}"/>
            </a:ext>
          </a:extLst>
        </xdr:cNvPr>
        <xdr:cNvSpPr/>
      </xdr:nvSpPr>
      <xdr:spPr>
        <a:xfrm rot="2700000">
          <a:off x="1082191" y="4092536"/>
          <a:ext cx="5269716" cy="5243682"/>
        </a:xfrm>
        <a:prstGeom prst="plus">
          <a:avLst>
            <a:gd name="adj" fmla="val 43174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zimukyoku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AJ65"/>
  <sheetViews>
    <sheetView tabSelected="1" zoomScale="115" zoomScaleNormal="115" zoomScaleSheetLayoutView="100" workbookViewId="0">
      <selection activeCell="A8" sqref="A8:AI15"/>
    </sheetView>
  </sheetViews>
  <sheetFormatPr defaultColWidth="2.5" defaultRowHeight="13.5"/>
  <cols>
    <col min="1" max="1" width="9.125" style="32" customWidth="1"/>
    <col min="2" max="2" width="1.5" style="32" customWidth="1"/>
    <col min="3" max="5" width="2.5" style="32"/>
    <col min="6" max="6" width="3.375" style="32" customWidth="1"/>
    <col min="7" max="35" width="2.5" style="32"/>
    <col min="36" max="36" width="2.875" style="32" customWidth="1"/>
    <col min="37" max="38" width="2.5" style="32"/>
    <col min="39" max="39" width="5.5" style="32" bestFit="1" customWidth="1"/>
    <col min="40" max="16384" width="2.5" style="32"/>
  </cols>
  <sheetData>
    <row r="1" spans="1:35" ht="10.5" customHeight="1">
      <c r="A1" s="99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</row>
    <row r="4" spans="1:3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</row>
    <row r="5" spans="1:3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</row>
    <row r="6" spans="1:35" ht="6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</row>
    <row r="7" spans="1:35" ht="5.25" customHeight="1"/>
    <row r="8" spans="1:35">
      <c r="A8" s="101" t="s">
        <v>109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3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</row>
    <row r="10" spans="1:3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</row>
    <row r="11" spans="1:3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</row>
    <row r="12" spans="1:35" ht="9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</row>
    <row r="13" spans="1:35" ht="2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</row>
    <row r="14" spans="1:3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</row>
    <row r="15" spans="1:35" ht="41.2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</row>
    <row r="16" spans="1:35" ht="3.75" customHeight="1"/>
    <row r="17" spans="1:35" ht="2.25" customHeight="1"/>
    <row r="18" spans="1:35">
      <c r="A18" s="60"/>
      <c r="B18" s="103" t="s">
        <v>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</row>
    <row r="19" spans="1:35" ht="5.2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>
      <c r="A20" s="57"/>
      <c r="B20" s="58"/>
      <c r="C20" s="62"/>
      <c r="D20" s="58"/>
      <c r="E20" s="58"/>
      <c r="F20" s="64" t="s">
        <v>95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>
      <c r="A21" s="57"/>
      <c r="B21" s="58"/>
      <c r="C21" s="58"/>
      <c r="D21" s="58"/>
      <c r="E21" s="58"/>
      <c r="F21" s="64" t="s">
        <v>1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</row>
    <row r="22" spans="1:35">
      <c r="A22" s="57"/>
      <c r="B22" s="58"/>
      <c r="C22" s="58"/>
      <c r="D22" s="58"/>
      <c r="E22" s="58"/>
      <c r="F22" s="64" t="s">
        <v>87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3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</row>
    <row r="24" spans="1:35">
      <c r="A24" s="61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</row>
    <row r="25" spans="1:35">
      <c r="A25" s="60"/>
      <c r="B25" s="103" t="s">
        <v>14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</row>
    <row r="26" spans="1:35" ht="13.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3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5">
      <c r="A28" s="57"/>
      <c r="B28" s="58"/>
      <c r="C28" s="64" t="s">
        <v>93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35">
      <c r="A29" s="57"/>
      <c r="B29" s="58"/>
      <c r="C29" s="64" t="s">
        <v>94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35">
      <c r="A30" s="57"/>
      <c r="B30" s="58"/>
      <c r="C30" s="62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35">
      <c r="A31" s="60"/>
      <c r="B31" s="103" t="s">
        <v>110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</row>
    <row r="32" spans="1:35" ht="13.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1:36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</row>
    <row r="34" spans="1:36">
      <c r="A34" s="57"/>
      <c r="B34" s="58"/>
      <c r="C34" s="64" t="s">
        <v>111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</row>
    <row r="35" spans="1:36">
      <c r="A35" s="57"/>
      <c r="B35" s="58"/>
      <c r="C35" s="64" t="s">
        <v>112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</row>
    <row r="36" spans="1:36">
      <c r="A36" s="57"/>
      <c r="B36" s="58"/>
      <c r="C36" s="64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</row>
    <row r="37" spans="1:36" ht="14.25">
      <c r="A37" s="57"/>
      <c r="B37" s="58"/>
      <c r="C37" s="64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95"/>
      <c r="AC37" s="95"/>
      <c r="AD37" s="95"/>
      <c r="AE37" s="96"/>
      <c r="AF37" s="96"/>
      <c r="AG37" s="96"/>
      <c r="AH37" s="58"/>
      <c r="AI37" s="58"/>
    </row>
    <row r="38" spans="1:36">
      <c r="A38" s="60"/>
      <c r="B38" s="103" t="s">
        <v>99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</row>
    <row r="39" spans="1:36" ht="16.5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</row>
    <row r="40" spans="1:36">
      <c r="A40" s="57"/>
      <c r="B40" s="58"/>
      <c r="C40" s="64" t="s">
        <v>96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</row>
    <row r="41" spans="1:36">
      <c r="A41" s="57"/>
      <c r="B41" s="58"/>
      <c r="C41" s="64"/>
      <c r="D41" s="64" t="s">
        <v>97</v>
      </c>
      <c r="E41" s="64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</row>
    <row r="42" spans="1:36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6">
      <c r="A43" s="57"/>
      <c r="B43" s="58"/>
      <c r="C43" s="64" t="s">
        <v>100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6" ht="15">
      <c r="A44" s="57"/>
      <c r="B44" s="58"/>
      <c r="C44" s="62"/>
      <c r="D44" s="32" t="s">
        <v>15</v>
      </c>
      <c r="E44" s="58"/>
      <c r="F44" s="63" t="s">
        <v>16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6">
      <c r="A45" s="57"/>
      <c r="B45" s="58"/>
      <c r="C45" s="62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105" t="s">
        <v>98</v>
      </c>
      <c r="V45" s="105"/>
      <c r="W45" s="105"/>
      <c r="X45" s="105"/>
      <c r="Y45" s="105"/>
      <c r="Z45" s="58"/>
      <c r="AA45" s="58"/>
      <c r="AB45" s="58"/>
      <c r="AC45" s="105" t="s">
        <v>17</v>
      </c>
      <c r="AD45" s="105"/>
      <c r="AE45" s="105"/>
      <c r="AF45" s="105"/>
      <c r="AG45" s="105"/>
      <c r="AH45" s="58"/>
      <c r="AI45" s="58"/>
    </row>
    <row r="46" spans="1:36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</row>
    <row r="47" spans="1:36">
      <c r="A47" s="60"/>
      <c r="B47" s="103" t="s">
        <v>101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</row>
    <row r="48" spans="1:36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</row>
    <row r="49" spans="1:35">
      <c r="A49" s="57"/>
      <c r="B49" s="58"/>
      <c r="C49" s="64" t="s">
        <v>102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</row>
    <row r="50" spans="1:35">
      <c r="A50" s="57"/>
      <c r="B50" s="58"/>
      <c r="C50" s="62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</row>
    <row r="51" spans="1:35">
      <c r="A51" s="57"/>
      <c r="B51" s="58"/>
      <c r="C51" s="62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</row>
    <row r="52" spans="1:3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</row>
    <row r="53" spans="1:3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</row>
    <row r="54" spans="1:3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</row>
    <row r="55" spans="1:3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6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35">
      <c r="A56" s="57"/>
      <c r="B56" s="58"/>
      <c r="C56" s="64" t="s">
        <v>103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35">
      <c r="A57" s="57"/>
      <c r="B57" s="58"/>
      <c r="C57" s="62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35">
      <c r="A58" s="57"/>
      <c r="B58" s="58"/>
      <c r="C58" s="6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3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3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3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>
      <c r="A62" s="61"/>
      <c r="B62" s="5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35">
      <c r="A63" s="61"/>
      <c r="B63" s="58"/>
      <c r="C63" s="104" t="s">
        <v>18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58"/>
    </row>
    <row r="64" spans="1:35">
      <c r="A64" s="61"/>
      <c r="B64" s="58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58"/>
    </row>
    <row r="65" spans="1:35">
      <c r="A65" s="61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</row>
  </sheetData>
  <mergeCells count="10">
    <mergeCell ref="A1:AI6"/>
    <mergeCell ref="A8:AI15"/>
    <mergeCell ref="B18:AI18"/>
    <mergeCell ref="C63:AH64"/>
    <mergeCell ref="B47:AI47"/>
    <mergeCell ref="B38:AI38"/>
    <mergeCell ref="B25:AI25"/>
    <mergeCell ref="B31:AI31"/>
    <mergeCell ref="U45:Y45"/>
    <mergeCell ref="AC45:AG45"/>
  </mergeCells>
  <phoneticPr fontId="2"/>
  <hyperlinks>
    <hyperlink ref="F44" r:id="rId1" xr:uid="{00000000-0004-0000-0000-000000000000}"/>
  </hyperlinks>
  <printOptions horizontalCentered="1"/>
  <pageMargins left="0.31" right="0.21" top="0.39370078740157483" bottom="0.21" header="0.51181102362204722" footer="0.21"/>
  <pageSetup paperSize="9" scale="9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BL71"/>
  <sheetViews>
    <sheetView view="pageBreakPreview" topLeftCell="A25" zoomScale="70" zoomScaleNormal="100" zoomScaleSheetLayoutView="70" workbookViewId="0">
      <selection activeCell="A18" sqref="A18:D18"/>
    </sheetView>
  </sheetViews>
  <sheetFormatPr defaultRowHeight="13.5"/>
  <cols>
    <col min="1" max="1" width="4.5" customWidth="1"/>
    <col min="2" max="15" width="2.75" customWidth="1"/>
    <col min="16" max="16" width="4.5" customWidth="1"/>
    <col min="17" max="49" width="2.75" customWidth="1"/>
    <col min="50" max="52" width="0" hidden="1" customWidth="1"/>
    <col min="53" max="54" width="3.75" hidden="1" customWidth="1"/>
    <col min="55" max="55" width="4.375" hidden="1" customWidth="1"/>
    <col min="56" max="56" width="13.25" hidden="1" customWidth="1"/>
    <col min="57" max="57" width="0" hidden="1" customWidth="1"/>
    <col min="58" max="58" width="5.375" customWidth="1"/>
    <col min="59" max="60" width="3.5" customWidth="1"/>
    <col min="61" max="61" width="22" customWidth="1"/>
    <col min="62" max="62" width="4.875" customWidth="1"/>
    <col min="63" max="63" width="5.125" customWidth="1"/>
    <col min="64" max="64" width="6.875" customWidth="1"/>
  </cols>
  <sheetData>
    <row r="1" spans="1:56" ht="28.5" customHeight="1">
      <c r="A1" s="158" t="s">
        <v>105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BA1" t="s">
        <v>19</v>
      </c>
      <c r="BB1" t="s">
        <v>20</v>
      </c>
      <c r="BC1">
        <v>1</v>
      </c>
      <c r="BD1" t="s">
        <v>21</v>
      </c>
    </row>
    <row r="2" spans="1:56" ht="2.25" customHeight="1" thickBot="1">
      <c r="A2" s="66"/>
      <c r="B2" s="66"/>
      <c r="C2" s="66"/>
      <c r="W2" s="77"/>
      <c r="X2" s="77"/>
      <c r="Y2" s="77"/>
      <c r="Z2" s="1"/>
      <c r="AA2" s="1"/>
      <c r="AB2" s="1"/>
      <c r="AC2" s="1"/>
      <c r="AD2" s="1"/>
      <c r="AE2" s="1"/>
      <c r="BA2" t="s">
        <v>22</v>
      </c>
      <c r="BC2">
        <v>2</v>
      </c>
      <c r="BD2" t="s">
        <v>23</v>
      </c>
    </row>
    <row r="3" spans="1:56" s="1" customFormat="1" ht="69" customHeight="1" thickBot="1">
      <c r="D3" s="111" t="s">
        <v>107</v>
      </c>
      <c r="E3" s="111"/>
      <c r="F3" s="111"/>
      <c r="G3" s="111"/>
      <c r="H3" s="111"/>
      <c r="I3" s="111"/>
      <c r="J3" s="112"/>
      <c r="K3" s="106"/>
      <c r="L3" s="107"/>
      <c r="M3" s="108"/>
      <c r="Q3" s="109" t="s">
        <v>106</v>
      </c>
      <c r="R3" s="109"/>
      <c r="S3" s="109"/>
      <c r="T3" s="109"/>
      <c r="U3" s="109"/>
      <c r="V3" s="109"/>
      <c r="W3" s="109"/>
      <c r="X3" s="109"/>
      <c r="Y3" s="109"/>
      <c r="Z3" s="109"/>
      <c r="AA3" s="110"/>
      <c r="AB3" s="106"/>
      <c r="AC3" s="107"/>
      <c r="AD3" s="108"/>
    </row>
    <row r="4" spans="1:56" ht="3" customHeight="1" thickBot="1">
      <c r="BC4">
        <v>4</v>
      </c>
      <c r="BD4" t="s">
        <v>24</v>
      </c>
    </row>
    <row r="5" spans="1:56" ht="17.25">
      <c r="A5" s="166" t="s">
        <v>3</v>
      </c>
      <c r="B5" s="167"/>
      <c r="C5" s="167"/>
      <c r="D5" s="168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70"/>
      <c r="BC5">
        <v>5</v>
      </c>
    </row>
    <row r="6" spans="1:56" ht="21" customHeight="1">
      <c r="A6" s="171" t="s">
        <v>25</v>
      </c>
      <c r="B6" s="172"/>
      <c r="C6" s="172"/>
      <c r="D6" s="173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I6" s="3"/>
      <c r="BC6">
        <v>6</v>
      </c>
    </row>
    <row r="7" spans="1:56" ht="18.75">
      <c r="A7" s="177" t="s">
        <v>26</v>
      </c>
      <c r="B7" s="178"/>
      <c r="C7" s="178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4"/>
      <c r="BC7">
        <v>7</v>
      </c>
    </row>
    <row r="8" spans="1:56" ht="18.75">
      <c r="A8" s="177" t="s">
        <v>27</v>
      </c>
      <c r="B8" s="178"/>
      <c r="C8" s="178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79" t="s">
        <v>4</v>
      </c>
      <c r="Q8" s="179"/>
      <c r="R8" s="179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4"/>
      <c r="BC8">
        <v>8</v>
      </c>
    </row>
    <row r="9" spans="1:56" ht="21" customHeight="1">
      <c r="A9" s="177" t="s">
        <v>5</v>
      </c>
      <c r="B9" s="178"/>
      <c r="C9" s="178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79" t="s">
        <v>28</v>
      </c>
      <c r="Q9" s="179"/>
      <c r="R9" s="179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4"/>
      <c r="BC9">
        <v>9</v>
      </c>
    </row>
    <row r="10" spans="1:56" ht="21" customHeight="1" thickBot="1">
      <c r="A10" s="193" t="s">
        <v>29</v>
      </c>
      <c r="B10" s="194"/>
      <c r="C10" s="194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 t="s">
        <v>6</v>
      </c>
      <c r="Q10" s="130"/>
      <c r="R10" s="130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31"/>
      <c r="BC10">
        <v>10</v>
      </c>
    </row>
    <row r="11" spans="1:56" ht="6" customHeight="1" thickBot="1">
      <c r="A11" s="4"/>
      <c r="B11" s="4"/>
      <c r="C11" s="4"/>
      <c r="BC11">
        <v>11</v>
      </c>
    </row>
    <row r="12" spans="1:56" ht="12.75" customHeight="1">
      <c r="A12" s="132" t="s">
        <v>30</v>
      </c>
      <c r="B12" s="133"/>
      <c r="C12" s="134"/>
      <c r="D12" s="180" t="s">
        <v>3</v>
      </c>
      <c r="E12" s="181"/>
      <c r="F12" s="182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5"/>
      <c r="S12" s="144" t="s">
        <v>31</v>
      </c>
      <c r="T12" s="145"/>
      <c r="U12" s="146"/>
      <c r="V12" s="186"/>
      <c r="W12" s="187"/>
      <c r="X12" s="188"/>
      <c r="Y12" s="144" t="s">
        <v>32</v>
      </c>
      <c r="Z12" s="145"/>
      <c r="AA12" s="146"/>
      <c r="AB12" s="186"/>
      <c r="AC12" s="187"/>
      <c r="AD12" s="199"/>
      <c r="BC12">
        <v>12</v>
      </c>
    </row>
    <row r="13" spans="1:56" ht="15" customHeight="1">
      <c r="A13" s="135"/>
      <c r="B13" s="136"/>
      <c r="C13" s="137"/>
      <c r="D13" s="192" t="s">
        <v>33</v>
      </c>
      <c r="E13" s="192"/>
      <c r="F13" s="192"/>
      <c r="G13" s="138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147"/>
      <c r="T13" s="148"/>
      <c r="U13" s="149"/>
      <c r="V13" s="189"/>
      <c r="W13" s="190"/>
      <c r="X13" s="191"/>
      <c r="Y13" s="147"/>
      <c r="Z13" s="148"/>
      <c r="AA13" s="149"/>
      <c r="AB13" s="189"/>
      <c r="AC13" s="190"/>
      <c r="AD13" s="200"/>
      <c r="BC13">
        <v>13</v>
      </c>
    </row>
    <row r="14" spans="1:56" ht="16.5" customHeight="1">
      <c r="A14" s="135" t="s">
        <v>29</v>
      </c>
      <c r="B14" s="136"/>
      <c r="C14" s="137"/>
      <c r="D14" s="179"/>
      <c r="E14" s="179"/>
      <c r="F14" s="179"/>
      <c r="G14" s="141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3"/>
      <c r="S14" s="179" t="s">
        <v>34</v>
      </c>
      <c r="T14" s="179"/>
      <c r="U14" s="179"/>
      <c r="V14" s="113"/>
      <c r="W14" s="114"/>
      <c r="X14" s="114"/>
      <c r="Y14" s="114"/>
      <c r="Z14" s="114"/>
      <c r="AA14" s="114"/>
      <c r="AB14" s="114"/>
      <c r="AC14" s="114"/>
      <c r="AD14" s="115"/>
      <c r="BC14">
        <v>14</v>
      </c>
    </row>
    <row r="15" spans="1:56" ht="19.5" thickBot="1">
      <c r="A15" s="150"/>
      <c r="B15" s="151"/>
      <c r="C15" s="152"/>
      <c r="D15" s="176" t="s">
        <v>35</v>
      </c>
      <c r="E15" s="176"/>
      <c r="F15" s="176"/>
      <c r="G15" s="163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/>
      <c r="S15" s="176" t="s">
        <v>27</v>
      </c>
      <c r="T15" s="176"/>
      <c r="U15" s="176"/>
      <c r="V15" s="163"/>
      <c r="W15" s="164"/>
      <c r="X15" s="164"/>
      <c r="Y15" s="164"/>
      <c r="Z15" s="164"/>
      <c r="AA15" s="164"/>
      <c r="AB15" s="164"/>
      <c r="AC15" s="164"/>
      <c r="AD15" s="206"/>
      <c r="AE15" s="76"/>
      <c r="BC15">
        <v>15</v>
      </c>
    </row>
    <row r="16" spans="1:56" ht="4.5" customHeight="1" thickBot="1">
      <c r="A16" s="70"/>
      <c r="B16" s="70"/>
      <c r="C16" s="70"/>
      <c r="D16" s="16"/>
      <c r="E16" s="16"/>
      <c r="F16" s="16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16"/>
      <c r="T16" s="16"/>
      <c r="U16" s="16"/>
      <c r="V16" s="67"/>
      <c r="W16" s="67"/>
      <c r="X16" s="67"/>
      <c r="Y16" s="67"/>
      <c r="Z16" s="67"/>
      <c r="AA16" s="67"/>
      <c r="AB16" s="67"/>
      <c r="AC16" s="67"/>
      <c r="AD16" s="67"/>
    </row>
    <row r="17" spans="1:55" ht="21" customHeight="1" thickBot="1">
      <c r="A17" s="119" t="s">
        <v>36</v>
      </c>
      <c r="B17" s="120"/>
      <c r="C17" s="121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  <c r="P17" s="125" t="s">
        <v>3</v>
      </c>
      <c r="Q17" s="120"/>
      <c r="R17" s="121"/>
      <c r="S17" s="126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8"/>
      <c r="AE17" s="76"/>
      <c r="BC17">
        <v>9</v>
      </c>
    </row>
    <row r="18" spans="1:55" ht="19.5" customHeight="1" thickBot="1">
      <c r="A18" s="159" t="s">
        <v>37</v>
      </c>
      <c r="B18" s="159"/>
      <c r="C18" s="159"/>
      <c r="D18" s="159"/>
      <c r="E18" s="68"/>
      <c r="F18" t="s">
        <v>104</v>
      </c>
      <c r="BC18">
        <v>16</v>
      </c>
    </row>
    <row r="19" spans="1:55" ht="17.25">
      <c r="A19" s="5"/>
      <c r="B19" s="157" t="s">
        <v>7</v>
      </c>
      <c r="C19" s="157"/>
      <c r="D19" s="157"/>
      <c r="E19" s="6"/>
      <c r="F19" s="161" t="s">
        <v>38</v>
      </c>
      <c r="G19" s="161"/>
      <c r="H19" s="161"/>
      <c r="I19" s="161"/>
      <c r="J19" s="161"/>
      <c r="K19" s="161"/>
      <c r="L19" s="161"/>
      <c r="M19" s="161"/>
      <c r="N19" s="161"/>
      <c r="O19" s="7"/>
      <c r="P19" s="160" t="s">
        <v>8</v>
      </c>
      <c r="Q19" s="161"/>
      <c r="R19" s="162"/>
      <c r="S19" s="6"/>
      <c r="T19" s="8" t="s">
        <v>39</v>
      </c>
      <c r="U19" s="8"/>
      <c r="V19" s="9"/>
      <c r="W19" s="207" t="s">
        <v>40</v>
      </c>
      <c r="X19" s="212"/>
      <c r="Y19" s="6"/>
      <c r="Z19" s="8" t="s">
        <v>41</v>
      </c>
      <c r="AA19" s="8"/>
      <c r="AB19" s="9"/>
      <c r="AC19" s="207" t="s">
        <v>40</v>
      </c>
      <c r="AD19" s="208"/>
      <c r="BC19">
        <v>17</v>
      </c>
    </row>
    <row r="20" spans="1:55" ht="21.75" customHeight="1">
      <c r="A20" s="10">
        <v>1</v>
      </c>
      <c r="B20" s="97"/>
      <c r="C20" s="118"/>
      <c r="D20" s="218"/>
      <c r="E20" s="81"/>
      <c r="F20" s="155"/>
      <c r="G20" s="155"/>
      <c r="H20" s="155"/>
      <c r="I20" s="155"/>
      <c r="J20" s="155"/>
      <c r="K20" s="155"/>
      <c r="L20" s="155"/>
      <c r="M20" s="155"/>
      <c r="N20" s="155"/>
      <c r="O20" s="82"/>
      <c r="P20" s="216"/>
      <c r="Q20" s="217"/>
      <c r="R20" s="83" t="s">
        <v>10</v>
      </c>
      <c r="S20" s="84"/>
      <c r="T20" s="118"/>
      <c r="U20" s="118"/>
      <c r="V20" s="118"/>
      <c r="W20" s="116" t="s">
        <v>88</v>
      </c>
      <c r="X20" s="117"/>
      <c r="Y20" s="84"/>
      <c r="Z20" s="118"/>
      <c r="AA20" s="118"/>
      <c r="AB20" s="118"/>
      <c r="AC20" s="116" t="s">
        <v>88</v>
      </c>
      <c r="AD20" s="197"/>
      <c r="BC20">
        <v>18</v>
      </c>
    </row>
    <row r="21" spans="1:55" ht="21.75" customHeight="1">
      <c r="A21" s="10">
        <v>2</v>
      </c>
      <c r="B21" s="97"/>
      <c r="C21" s="118"/>
      <c r="D21" s="218"/>
      <c r="E21" s="81"/>
      <c r="F21" s="155"/>
      <c r="G21" s="155"/>
      <c r="H21" s="155"/>
      <c r="I21" s="155"/>
      <c r="J21" s="155"/>
      <c r="K21" s="155"/>
      <c r="L21" s="155"/>
      <c r="M21" s="155"/>
      <c r="N21" s="155"/>
      <c r="O21" s="82"/>
      <c r="P21" s="216"/>
      <c r="Q21" s="217"/>
      <c r="R21" s="83" t="s">
        <v>10</v>
      </c>
      <c r="S21" s="84"/>
      <c r="T21" s="118"/>
      <c r="U21" s="118"/>
      <c r="V21" s="118"/>
      <c r="W21" s="116" t="s">
        <v>88</v>
      </c>
      <c r="X21" s="117"/>
      <c r="Y21" s="84"/>
      <c r="Z21" s="118"/>
      <c r="AA21" s="118"/>
      <c r="AB21" s="118"/>
      <c r="AC21" s="116" t="s">
        <v>88</v>
      </c>
      <c r="AD21" s="197"/>
      <c r="BC21">
        <v>19</v>
      </c>
    </row>
    <row r="22" spans="1:55" ht="21.75" customHeight="1">
      <c r="A22" s="10">
        <v>3</v>
      </c>
      <c r="B22" s="97"/>
      <c r="C22" s="118"/>
      <c r="D22" s="218"/>
      <c r="E22" s="81"/>
      <c r="F22" s="155"/>
      <c r="G22" s="155"/>
      <c r="H22" s="155"/>
      <c r="I22" s="155"/>
      <c r="J22" s="155"/>
      <c r="K22" s="155"/>
      <c r="L22" s="155"/>
      <c r="M22" s="155"/>
      <c r="N22" s="155"/>
      <c r="O22" s="82"/>
      <c r="P22" s="216"/>
      <c r="Q22" s="217"/>
      <c r="R22" s="83" t="s">
        <v>10</v>
      </c>
      <c r="S22" s="84"/>
      <c r="T22" s="118"/>
      <c r="U22" s="118"/>
      <c r="V22" s="118"/>
      <c r="W22" s="116" t="s">
        <v>88</v>
      </c>
      <c r="X22" s="117"/>
      <c r="Y22" s="84"/>
      <c r="Z22" s="118"/>
      <c r="AA22" s="118"/>
      <c r="AB22" s="118"/>
      <c r="AC22" s="116" t="s">
        <v>88</v>
      </c>
      <c r="AD22" s="197"/>
      <c r="BC22">
        <v>20</v>
      </c>
    </row>
    <row r="23" spans="1:55" ht="21.75" customHeight="1">
      <c r="A23" s="10">
        <v>4</v>
      </c>
      <c r="B23" s="97"/>
      <c r="C23" s="118"/>
      <c r="D23" s="218"/>
      <c r="E23" s="81"/>
      <c r="F23" s="155"/>
      <c r="G23" s="155"/>
      <c r="H23" s="155"/>
      <c r="I23" s="155"/>
      <c r="J23" s="155"/>
      <c r="K23" s="155"/>
      <c r="L23" s="155"/>
      <c r="M23" s="155"/>
      <c r="N23" s="155"/>
      <c r="O23" s="82"/>
      <c r="P23" s="216"/>
      <c r="Q23" s="217"/>
      <c r="R23" s="83" t="s">
        <v>10</v>
      </c>
      <c r="S23" s="84"/>
      <c r="T23" s="118"/>
      <c r="U23" s="118"/>
      <c r="V23" s="118"/>
      <c r="W23" s="116" t="s">
        <v>88</v>
      </c>
      <c r="X23" s="117"/>
      <c r="Y23" s="84"/>
      <c r="Z23" s="118"/>
      <c r="AA23" s="118"/>
      <c r="AB23" s="118"/>
      <c r="AC23" s="116" t="s">
        <v>88</v>
      </c>
      <c r="AD23" s="197"/>
      <c r="BC23">
        <v>21</v>
      </c>
    </row>
    <row r="24" spans="1:55" ht="21.75" customHeight="1">
      <c r="A24" s="10">
        <v>5</v>
      </c>
      <c r="B24" s="97"/>
      <c r="C24" s="118"/>
      <c r="D24" s="218"/>
      <c r="E24" s="81"/>
      <c r="F24" s="155"/>
      <c r="G24" s="155"/>
      <c r="H24" s="155"/>
      <c r="I24" s="155"/>
      <c r="J24" s="155"/>
      <c r="K24" s="155"/>
      <c r="L24" s="155"/>
      <c r="M24" s="155"/>
      <c r="N24" s="155"/>
      <c r="O24" s="82"/>
      <c r="P24" s="216"/>
      <c r="Q24" s="217"/>
      <c r="R24" s="83" t="s">
        <v>10</v>
      </c>
      <c r="S24" s="84"/>
      <c r="T24" s="118"/>
      <c r="U24" s="118"/>
      <c r="V24" s="118"/>
      <c r="W24" s="116" t="s">
        <v>88</v>
      </c>
      <c r="X24" s="117"/>
      <c r="Y24" s="84"/>
      <c r="Z24" s="118"/>
      <c r="AA24" s="118"/>
      <c r="AB24" s="118"/>
      <c r="AC24" s="116" t="s">
        <v>88</v>
      </c>
      <c r="AD24" s="197"/>
      <c r="BC24">
        <v>22</v>
      </c>
    </row>
    <row r="25" spans="1:55" ht="21.75" customHeight="1">
      <c r="A25" s="10">
        <v>6</v>
      </c>
      <c r="B25" s="97"/>
      <c r="C25" s="118"/>
      <c r="D25" s="218"/>
      <c r="E25" s="81"/>
      <c r="F25" s="155"/>
      <c r="G25" s="155"/>
      <c r="H25" s="155"/>
      <c r="I25" s="155"/>
      <c r="J25" s="155"/>
      <c r="K25" s="155"/>
      <c r="L25" s="155"/>
      <c r="M25" s="155"/>
      <c r="N25" s="155"/>
      <c r="O25" s="82"/>
      <c r="P25" s="216"/>
      <c r="Q25" s="217"/>
      <c r="R25" s="83" t="s">
        <v>10</v>
      </c>
      <c r="S25" s="84"/>
      <c r="T25" s="118"/>
      <c r="U25" s="118"/>
      <c r="V25" s="118"/>
      <c r="W25" s="116" t="s">
        <v>88</v>
      </c>
      <c r="X25" s="117"/>
      <c r="Y25" s="84"/>
      <c r="Z25" s="118"/>
      <c r="AA25" s="118"/>
      <c r="AB25" s="118"/>
      <c r="AC25" s="116" t="s">
        <v>88</v>
      </c>
      <c r="AD25" s="197"/>
      <c r="BC25">
        <v>23</v>
      </c>
    </row>
    <row r="26" spans="1:55" ht="21.75" customHeight="1">
      <c r="A26" s="10">
        <v>7</v>
      </c>
      <c r="B26" s="97"/>
      <c r="C26" s="118"/>
      <c r="D26" s="218"/>
      <c r="E26" s="81"/>
      <c r="F26" s="155"/>
      <c r="G26" s="155"/>
      <c r="H26" s="155"/>
      <c r="I26" s="155"/>
      <c r="J26" s="155"/>
      <c r="K26" s="155"/>
      <c r="L26" s="155"/>
      <c r="M26" s="155"/>
      <c r="N26" s="155"/>
      <c r="O26" s="82"/>
      <c r="P26" s="216"/>
      <c r="Q26" s="217"/>
      <c r="R26" s="83" t="s">
        <v>42</v>
      </c>
      <c r="S26" s="84"/>
      <c r="T26" s="118"/>
      <c r="U26" s="118"/>
      <c r="V26" s="118"/>
      <c r="W26" s="116" t="s">
        <v>43</v>
      </c>
      <c r="X26" s="117"/>
      <c r="Y26" s="84"/>
      <c r="Z26" s="118"/>
      <c r="AA26" s="118"/>
      <c r="AB26" s="118"/>
      <c r="AC26" s="116" t="s">
        <v>43</v>
      </c>
      <c r="AD26" s="197"/>
      <c r="BC26">
        <v>24</v>
      </c>
    </row>
    <row r="27" spans="1:55" ht="21.75" customHeight="1">
      <c r="A27" s="10">
        <v>8</v>
      </c>
      <c r="B27" s="97"/>
      <c r="C27" s="118"/>
      <c r="D27" s="218"/>
      <c r="E27" s="81"/>
      <c r="F27" s="155"/>
      <c r="G27" s="155"/>
      <c r="H27" s="155"/>
      <c r="I27" s="155"/>
      <c r="J27" s="155"/>
      <c r="K27" s="155"/>
      <c r="L27" s="155"/>
      <c r="M27" s="155"/>
      <c r="N27" s="155"/>
      <c r="O27" s="82"/>
      <c r="P27" s="216"/>
      <c r="Q27" s="217"/>
      <c r="R27" s="83" t="s">
        <v>42</v>
      </c>
      <c r="S27" s="84"/>
      <c r="T27" s="118"/>
      <c r="U27" s="118"/>
      <c r="V27" s="118"/>
      <c r="W27" s="116" t="s">
        <v>43</v>
      </c>
      <c r="X27" s="117"/>
      <c r="Y27" s="84"/>
      <c r="Z27" s="118"/>
      <c r="AA27" s="118"/>
      <c r="AB27" s="118"/>
      <c r="AC27" s="116" t="s">
        <v>43</v>
      </c>
      <c r="AD27" s="197"/>
      <c r="BC27">
        <v>25</v>
      </c>
    </row>
    <row r="28" spans="1:55" ht="21.75" customHeight="1">
      <c r="A28" s="10">
        <v>9</v>
      </c>
      <c r="B28" s="97"/>
      <c r="C28" s="118"/>
      <c r="D28" s="218"/>
      <c r="E28" s="81"/>
      <c r="F28" s="155"/>
      <c r="G28" s="155"/>
      <c r="H28" s="155"/>
      <c r="I28" s="155"/>
      <c r="J28" s="155"/>
      <c r="K28" s="155"/>
      <c r="L28" s="155"/>
      <c r="M28" s="155"/>
      <c r="N28" s="155"/>
      <c r="O28" s="82"/>
      <c r="P28" s="216"/>
      <c r="Q28" s="217"/>
      <c r="R28" s="83" t="s">
        <v>42</v>
      </c>
      <c r="S28" s="84"/>
      <c r="T28" s="118"/>
      <c r="U28" s="118"/>
      <c r="V28" s="118"/>
      <c r="W28" s="116" t="s">
        <v>43</v>
      </c>
      <c r="X28" s="117"/>
      <c r="Y28" s="84"/>
      <c r="Z28" s="118"/>
      <c r="AA28" s="118"/>
      <c r="AB28" s="118"/>
      <c r="AC28" s="116" t="s">
        <v>43</v>
      </c>
      <c r="AD28" s="197"/>
      <c r="BC28">
        <v>26</v>
      </c>
    </row>
    <row r="29" spans="1:55" ht="21.75" customHeight="1">
      <c r="A29" s="10">
        <v>10</v>
      </c>
      <c r="B29" s="97"/>
      <c r="C29" s="118"/>
      <c r="D29" s="218"/>
      <c r="E29" s="81"/>
      <c r="F29" s="155"/>
      <c r="G29" s="155"/>
      <c r="H29" s="155"/>
      <c r="I29" s="155"/>
      <c r="J29" s="155"/>
      <c r="K29" s="155"/>
      <c r="L29" s="155"/>
      <c r="M29" s="155"/>
      <c r="N29" s="155"/>
      <c r="O29" s="82"/>
      <c r="P29" s="216"/>
      <c r="Q29" s="217"/>
      <c r="R29" s="83" t="s">
        <v>42</v>
      </c>
      <c r="S29" s="84"/>
      <c r="T29" s="118"/>
      <c r="U29" s="118"/>
      <c r="V29" s="118"/>
      <c r="W29" s="116" t="s">
        <v>43</v>
      </c>
      <c r="X29" s="117"/>
      <c r="Y29" s="84"/>
      <c r="Z29" s="118"/>
      <c r="AA29" s="118"/>
      <c r="AB29" s="118"/>
      <c r="AC29" s="116" t="s">
        <v>43</v>
      </c>
      <c r="AD29" s="197"/>
      <c r="BC29">
        <v>27</v>
      </c>
    </row>
    <row r="30" spans="1:55" ht="21.75" customHeight="1">
      <c r="A30" s="10">
        <v>11</v>
      </c>
      <c r="B30" s="97"/>
      <c r="C30" s="118"/>
      <c r="D30" s="218"/>
      <c r="E30" s="81"/>
      <c r="F30" s="155"/>
      <c r="G30" s="155"/>
      <c r="H30" s="155"/>
      <c r="I30" s="155"/>
      <c r="J30" s="155"/>
      <c r="K30" s="155"/>
      <c r="L30" s="155"/>
      <c r="M30" s="155"/>
      <c r="N30" s="155"/>
      <c r="O30" s="82"/>
      <c r="P30" s="216"/>
      <c r="Q30" s="217"/>
      <c r="R30" s="83" t="s">
        <v>42</v>
      </c>
      <c r="S30" s="84"/>
      <c r="T30" s="118"/>
      <c r="U30" s="118"/>
      <c r="V30" s="118"/>
      <c r="W30" s="116" t="s">
        <v>43</v>
      </c>
      <c r="X30" s="117"/>
      <c r="Y30" s="84"/>
      <c r="Z30" s="118"/>
      <c r="AA30" s="118"/>
      <c r="AB30" s="118"/>
      <c r="AC30" s="116" t="s">
        <v>43</v>
      </c>
      <c r="AD30" s="197"/>
      <c r="BC30">
        <v>28</v>
      </c>
    </row>
    <row r="31" spans="1:55" ht="21.75" customHeight="1">
      <c r="A31" s="10">
        <v>12</v>
      </c>
      <c r="B31" s="97"/>
      <c r="C31" s="118"/>
      <c r="D31" s="218"/>
      <c r="E31" s="81"/>
      <c r="F31" s="155"/>
      <c r="G31" s="155"/>
      <c r="H31" s="155"/>
      <c r="I31" s="155"/>
      <c r="J31" s="155"/>
      <c r="K31" s="155"/>
      <c r="L31" s="155"/>
      <c r="M31" s="155"/>
      <c r="N31" s="155"/>
      <c r="O31" s="82"/>
      <c r="P31" s="216"/>
      <c r="Q31" s="217"/>
      <c r="R31" s="83" t="s">
        <v>42</v>
      </c>
      <c r="S31" s="84"/>
      <c r="T31" s="118"/>
      <c r="U31" s="118"/>
      <c r="V31" s="118"/>
      <c r="W31" s="116" t="s">
        <v>43</v>
      </c>
      <c r="X31" s="117"/>
      <c r="Y31" s="84"/>
      <c r="Z31" s="118"/>
      <c r="AA31" s="118"/>
      <c r="AB31" s="118"/>
      <c r="AC31" s="116" t="s">
        <v>43</v>
      </c>
      <c r="AD31" s="197"/>
      <c r="BC31">
        <v>29</v>
      </c>
    </row>
    <row r="32" spans="1:55" ht="21.75" customHeight="1">
      <c r="A32" s="65">
        <v>13</v>
      </c>
      <c r="B32" s="97"/>
      <c r="C32" s="118"/>
      <c r="D32" s="218"/>
      <c r="E32" s="85"/>
      <c r="F32" s="156"/>
      <c r="G32" s="156"/>
      <c r="H32" s="156"/>
      <c r="I32" s="156"/>
      <c r="J32" s="156"/>
      <c r="K32" s="156"/>
      <c r="L32" s="156"/>
      <c r="M32" s="156"/>
      <c r="N32" s="156"/>
      <c r="O32" s="86"/>
      <c r="P32" s="219"/>
      <c r="Q32" s="220"/>
      <c r="R32" s="87" t="s">
        <v>42</v>
      </c>
      <c r="S32" s="88"/>
      <c r="T32" s="198"/>
      <c r="U32" s="198"/>
      <c r="V32" s="198"/>
      <c r="W32" s="209" t="s">
        <v>43</v>
      </c>
      <c r="X32" s="210"/>
      <c r="Y32" s="88"/>
      <c r="Z32" s="198"/>
      <c r="AA32" s="198"/>
      <c r="AB32" s="198"/>
      <c r="AC32" s="209" t="s">
        <v>43</v>
      </c>
      <c r="AD32" s="211"/>
      <c r="BC32">
        <v>24</v>
      </c>
    </row>
    <row r="33" spans="1:64" ht="21.75" customHeight="1">
      <c r="A33" s="10">
        <v>14</v>
      </c>
      <c r="B33" s="97"/>
      <c r="C33" s="118"/>
      <c r="D33" s="218"/>
      <c r="E33" s="81"/>
      <c r="F33" s="155"/>
      <c r="G33" s="155"/>
      <c r="H33" s="155"/>
      <c r="I33" s="155"/>
      <c r="J33" s="155"/>
      <c r="K33" s="155"/>
      <c r="L33" s="155"/>
      <c r="M33" s="155"/>
      <c r="N33" s="155"/>
      <c r="O33" s="82"/>
      <c r="P33" s="216"/>
      <c r="Q33" s="217"/>
      <c r="R33" s="83" t="s">
        <v>42</v>
      </c>
      <c r="S33" s="84"/>
      <c r="T33" s="118"/>
      <c r="U33" s="118"/>
      <c r="V33" s="118"/>
      <c r="W33" s="116" t="s">
        <v>43</v>
      </c>
      <c r="X33" s="117"/>
      <c r="Y33" s="84"/>
      <c r="Z33" s="118"/>
      <c r="AA33" s="118"/>
      <c r="AB33" s="118"/>
      <c r="AC33" s="116" t="s">
        <v>43</v>
      </c>
      <c r="AD33" s="197"/>
      <c r="BC33">
        <v>25</v>
      </c>
    </row>
    <row r="34" spans="1:64" ht="21.75" customHeight="1">
      <c r="A34" s="10">
        <v>15</v>
      </c>
      <c r="B34" s="97"/>
      <c r="C34" s="118"/>
      <c r="D34" s="218"/>
      <c r="E34" s="81"/>
      <c r="F34" s="155"/>
      <c r="G34" s="155"/>
      <c r="H34" s="155"/>
      <c r="I34" s="155"/>
      <c r="J34" s="155"/>
      <c r="K34" s="155"/>
      <c r="L34" s="155"/>
      <c r="M34" s="155"/>
      <c r="N34" s="155"/>
      <c r="O34" s="82"/>
      <c r="P34" s="216"/>
      <c r="Q34" s="217"/>
      <c r="R34" s="83" t="s">
        <v>42</v>
      </c>
      <c r="S34" s="84"/>
      <c r="T34" s="118"/>
      <c r="U34" s="118"/>
      <c r="V34" s="118"/>
      <c r="W34" s="116" t="s">
        <v>43</v>
      </c>
      <c r="X34" s="117"/>
      <c r="Y34" s="84"/>
      <c r="Z34" s="118"/>
      <c r="AA34" s="118"/>
      <c r="AB34" s="118"/>
      <c r="AC34" s="116" t="s">
        <v>43</v>
      </c>
      <c r="AD34" s="197"/>
      <c r="BC34">
        <v>26</v>
      </c>
    </row>
    <row r="35" spans="1:64" ht="21.75" customHeight="1">
      <c r="A35" s="10">
        <v>16</v>
      </c>
      <c r="B35" s="97"/>
      <c r="C35" s="118"/>
      <c r="D35" s="218"/>
      <c r="E35" s="81"/>
      <c r="F35" s="155"/>
      <c r="G35" s="155"/>
      <c r="H35" s="155"/>
      <c r="I35" s="155"/>
      <c r="J35" s="155"/>
      <c r="K35" s="155"/>
      <c r="L35" s="155"/>
      <c r="M35" s="155"/>
      <c r="N35" s="155"/>
      <c r="O35" s="82"/>
      <c r="P35" s="216"/>
      <c r="Q35" s="217"/>
      <c r="R35" s="83" t="s">
        <v>42</v>
      </c>
      <c r="S35" s="84"/>
      <c r="T35" s="118"/>
      <c r="U35" s="118"/>
      <c r="V35" s="118"/>
      <c r="W35" s="116" t="s">
        <v>43</v>
      </c>
      <c r="X35" s="117"/>
      <c r="Y35" s="84"/>
      <c r="Z35" s="118"/>
      <c r="AA35" s="118"/>
      <c r="AB35" s="118"/>
      <c r="AC35" s="116" t="s">
        <v>43</v>
      </c>
      <c r="AD35" s="197"/>
      <c r="BC35">
        <v>27</v>
      </c>
    </row>
    <row r="36" spans="1:64" ht="21.75" customHeight="1">
      <c r="A36" s="10">
        <v>17</v>
      </c>
      <c r="B36" s="97"/>
      <c r="C36" s="118"/>
      <c r="D36" s="218"/>
      <c r="E36" s="81"/>
      <c r="F36" s="155"/>
      <c r="G36" s="155"/>
      <c r="H36" s="155"/>
      <c r="I36" s="155"/>
      <c r="J36" s="155"/>
      <c r="K36" s="155"/>
      <c r="L36" s="155"/>
      <c r="M36" s="155"/>
      <c r="N36" s="155"/>
      <c r="O36" s="82"/>
      <c r="P36" s="216"/>
      <c r="Q36" s="217"/>
      <c r="R36" s="83" t="s">
        <v>42</v>
      </c>
      <c r="S36" s="84"/>
      <c r="T36" s="118"/>
      <c r="U36" s="118"/>
      <c r="V36" s="118"/>
      <c r="W36" s="116" t="s">
        <v>43</v>
      </c>
      <c r="X36" s="117"/>
      <c r="Y36" s="84"/>
      <c r="Z36" s="118"/>
      <c r="AA36" s="118"/>
      <c r="AB36" s="118"/>
      <c r="AC36" s="116" t="s">
        <v>43</v>
      </c>
      <c r="AD36" s="197"/>
      <c r="BC36">
        <v>28</v>
      </c>
    </row>
    <row r="37" spans="1:64" ht="21.75" customHeight="1" thickBot="1">
      <c r="A37" s="11">
        <v>18</v>
      </c>
      <c r="B37" s="98"/>
      <c r="C37" s="213"/>
      <c r="D37" s="223"/>
      <c r="E37" s="92"/>
      <c r="F37" s="213"/>
      <c r="G37" s="213"/>
      <c r="H37" s="213"/>
      <c r="I37" s="213"/>
      <c r="J37" s="213"/>
      <c r="K37" s="213"/>
      <c r="L37" s="213"/>
      <c r="M37" s="213"/>
      <c r="N37" s="213"/>
      <c r="O37" s="89"/>
      <c r="P37" s="224"/>
      <c r="Q37" s="213"/>
      <c r="R37" s="90" t="s">
        <v>42</v>
      </c>
      <c r="S37" s="91"/>
      <c r="T37" s="213"/>
      <c r="U37" s="213"/>
      <c r="V37" s="213"/>
      <c r="W37" s="201" t="s">
        <v>43</v>
      </c>
      <c r="X37" s="221"/>
      <c r="Y37" s="92"/>
      <c r="Z37" s="213"/>
      <c r="AA37" s="213"/>
      <c r="AB37" s="213"/>
      <c r="AC37" s="201" t="s">
        <v>43</v>
      </c>
      <c r="AD37" s="202"/>
      <c r="BC37">
        <v>29</v>
      </c>
    </row>
    <row r="38" spans="1:64" ht="36" customHeight="1">
      <c r="A38" s="12"/>
      <c r="B38" s="222" t="s">
        <v>44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</row>
    <row r="39" spans="1:64" ht="3.75" customHeight="1">
      <c r="A39" s="12"/>
      <c r="B39" s="69"/>
      <c r="C39" s="69"/>
      <c r="D39" s="69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3"/>
      <c r="P39" s="69"/>
      <c r="Q39" s="69"/>
      <c r="R39" s="13"/>
      <c r="S39" s="13"/>
      <c r="T39" s="13"/>
      <c r="U39" s="69"/>
      <c r="V39" s="69"/>
      <c r="W39" s="17"/>
      <c r="X39" s="17"/>
      <c r="Y39" s="13"/>
      <c r="Z39" s="13"/>
      <c r="AA39" s="69"/>
      <c r="AB39" s="69"/>
      <c r="AC39" s="17"/>
      <c r="AD39" s="17"/>
      <c r="BC39">
        <v>30</v>
      </c>
    </row>
    <row r="40" spans="1:64" ht="17.25">
      <c r="B40" s="2" t="s">
        <v>45</v>
      </c>
      <c r="BC40">
        <v>31</v>
      </c>
    </row>
    <row r="41" spans="1:64" ht="0.75" customHeight="1">
      <c r="BC41">
        <v>32</v>
      </c>
    </row>
    <row r="42" spans="1:64" ht="15.75" customHeight="1">
      <c r="C42" s="214" t="s">
        <v>9</v>
      </c>
      <c r="D42" s="214"/>
      <c r="E42" s="267">
        <v>30</v>
      </c>
      <c r="F42" s="267"/>
      <c r="G42" s="14" t="s">
        <v>10</v>
      </c>
      <c r="H42" s="268">
        <v>4</v>
      </c>
      <c r="I42" s="268"/>
      <c r="J42" s="14" t="s">
        <v>11</v>
      </c>
      <c r="K42" s="268">
        <v>15</v>
      </c>
      <c r="L42" s="268"/>
      <c r="M42" s="14" t="s">
        <v>12</v>
      </c>
      <c r="P42" s="214" t="s">
        <v>46</v>
      </c>
      <c r="Q42" s="214"/>
      <c r="R42" s="214"/>
      <c r="S42" s="214"/>
      <c r="T42" s="225"/>
      <c r="U42" s="225"/>
      <c r="V42" s="225"/>
      <c r="W42" s="225"/>
      <c r="X42" s="225"/>
      <c r="Y42" s="225"/>
      <c r="Z42" s="225"/>
      <c r="AA42" s="225"/>
      <c r="AB42" s="225"/>
      <c r="AC42" s="215" t="s">
        <v>47</v>
      </c>
      <c r="BC42">
        <v>33</v>
      </c>
    </row>
    <row r="43" spans="1:64" ht="15.75" customHeight="1">
      <c r="A43" s="214" t="s">
        <v>48</v>
      </c>
      <c r="B43" s="214"/>
      <c r="C43" s="214"/>
      <c r="D43" s="214"/>
      <c r="E43" s="214"/>
      <c r="F43" s="14" t="s">
        <v>49</v>
      </c>
      <c r="P43" s="214"/>
      <c r="Q43" s="214"/>
      <c r="R43" s="214"/>
      <c r="S43" s="214"/>
      <c r="T43" s="226"/>
      <c r="U43" s="226"/>
      <c r="V43" s="226"/>
      <c r="W43" s="226"/>
      <c r="X43" s="226"/>
      <c r="Y43" s="226"/>
      <c r="Z43" s="226"/>
      <c r="AA43" s="226"/>
      <c r="AB43" s="226"/>
      <c r="AC43" s="215"/>
      <c r="BC43">
        <v>34</v>
      </c>
    </row>
    <row r="44" spans="1:64">
      <c r="BC44">
        <v>35</v>
      </c>
    </row>
    <row r="45" spans="1:64">
      <c r="BC45">
        <v>36</v>
      </c>
    </row>
    <row r="46" spans="1:64" ht="14.25" thickBot="1">
      <c r="BC46">
        <v>37</v>
      </c>
      <c r="BF46" s="15"/>
      <c r="BG46" s="15"/>
      <c r="BH46" s="15"/>
      <c r="BI46" s="15"/>
      <c r="BJ46" s="15"/>
      <c r="BK46" s="15"/>
      <c r="BL46" s="15"/>
    </row>
    <row r="47" spans="1:64">
      <c r="BC47">
        <v>38</v>
      </c>
      <c r="BF47" s="18"/>
      <c r="BG47" s="195"/>
      <c r="BH47" s="196"/>
      <c r="BI47" s="19"/>
      <c r="BJ47" s="20"/>
      <c r="BK47" s="20"/>
      <c r="BL47" s="20"/>
    </row>
    <row r="48" spans="1:64">
      <c r="BC48">
        <v>39</v>
      </c>
      <c r="BF48" s="18"/>
      <c r="BG48" s="51" t="s">
        <v>50</v>
      </c>
      <c r="BH48" s="29"/>
      <c r="BI48" s="21" t="str">
        <f>IF(+D6="","",D6)</f>
        <v/>
      </c>
      <c r="BJ48" s="22"/>
      <c r="BK48" s="22"/>
      <c r="BL48" s="22"/>
    </row>
    <row r="49" spans="55:64" ht="14.25" thickBot="1">
      <c r="BC49">
        <v>40</v>
      </c>
      <c r="BF49" s="23"/>
      <c r="BG49" s="51" t="s">
        <v>51</v>
      </c>
      <c r="BH49" s="29"/>
      <c r="BI49" s="21" t="str">
        <f>IF(+D8="","",D8)</f>
        <v/>
      </c>
      <c r="BJ49" s="22"/>
      <c r="BK49" s="22"/>
      <c r="BL49" s="22"/>
    </row>
    <row r="50" spans="55:64">
      <c r="BF50" s="203" t="s">
        <v>52</v>
      </c>
      <c r="BG50" s="52" t="s">
        <v>53</v>
      </c>
      <c r="BH50" s="29"/>
      <c r="BI50" s="21" t="str">
        <f>IF(+D9="","",D9)</f>
        <v/>
      </c>
      <c r="BJ50" s="22"/>
      <c r="BK50" s="22"/>
      <c r="BL50" s="22"/>
    </row>
    <row r="51" spans="55:64">
      <c r="BF51" s="204"/>
      <c r="BG51" s="52" t="s">
        <v>54</v>
      </c>
      <c r="BH51" s="29"/>
      <c r="BI51" s="21" t="str">
        <f>IF(+D10="","",D10)</f>
        <v/>
      </c>
      <c r="BJ51" s="22"/>
      <c r="BK51" s="22"/>
      <c r="BL51" s="22"/>
    </row>
    <row r="52" spans="55:64" ht="14.25" thickBot="1">
      <c r="BF52" s="204"/>
      <c r="BG52" s="53" t="s">
        <v>55</v>
      </c>
      <c r="BH52" s="54"/>
      <c r="BI52" s="24" t="str">
        <f>IF(+S10="","",S10)</f>
        <v/>
      </c>
      <c r="BJ52" s="22"/>
      <c r="BK52" s="22"/>
      <c r="BL52" s="22"/>
    </row>
    <row r="53" spans="55:64">
      <c r="BF53" s="205"/>
      <c r="BG53" s="55" t="s">
        <v>7</v>
      </c>
      <c r="BH53" s="56"/>
      <c r="BI53" s="25" t="s">
        <v>56</v>
      </c>
      <c r="BJ53" s="25" t="s">
        <v>57</v>
      </c>
      <c r="BK53" s="25" t="s">
        <v>58</v>
      </c>
      <c r="BL53" s="26" t="s">
        <v>59</v>
      </c>
    </row>
    <row r="54" spans="55:64">
      <c r="BF54" s="27">
        <v>1</v>
      </c>
      <c r="BG54" s="78" t="str">
        <f>IF(+B20="","",B20)</f>
        <v/>
      </c>
      <c r="BH54" s="78" t="str">
        <f t="shared" ref="BG54:BH57" si="0">IF(+C20="","",C20)</f>
        <v/>
      </c>
      <c r="BI54" s="29" t="str">
        <f>IF(+F20="","",F20)</f>
        <v/>
      </c>
      <c r="BJ54" s="28" t="str">
        <f>IF(+P20="","",P20)</f>
        <v/>
      </c>
      <c r="BK54" s="28" t="str">
        <f>IF(+T20="","",T20)</f>
        <v/>
      </c>
      <c r="BL54" s="21" t="str">
        <f>IF(+Z20="","",Z20)</f>
        <v/>
      </c>
    </row>
    <row r="55" spans="55:64">
      <c r="BF55" s="27">
        <v>2</v>
      </c>
      <c r="BG55" s="78" t="str">
        <f>IF(+B21="","",B21)</f>
        <v/>
      </c>
      <c r="BH55" s="78" t="str">
        <f t="shared" si="0"/>
        <v/>
      </c>
      <c r="BI55" s="29" t="str">
        <f>IF(+F21="","",F21)</f>
        <v/>
      </c>
      <c r="BJ55" s="28" t="str">
        <f>IF(+P21="","",P21)</f>
        <v/>
      </c>
      <c r="BK55" s="28" t="str">
        <f>IF(+T21="","",T21)</f>
        <v/>
      </c>
      <c r="BL55" s="21" t="str">
        <f>IF(+Z21="","",Z21)</f>
        <v/>
      </c>
    </row>
    <row r="56" spans="55:64">
      <c r="BF56" s="27">
        <v>3</v>
      </c>
      <c r="BG56" s="78" t="str">
        <f>IF(+B22="","",B22)</f>
        <v/>
      </c>
      <c r="BH56" s="78" t="str">
        <f t="shared" si="0"/>
        <v/>
      </c>
      <c r="BI56" s="29" t="str">
        <f>IF(+F22="","",F22)</f>
        <v/>
      </c>
      <c r="BJ56" s="28" t="str">
        <f>IF(+P22="","",P22)</f>
        <v/>
      </c>
      <c r="BK56" s="28" t="str">
        <f>IF(+T22="","",T22)</f>
        <v/>
      </c>
      <c r="BL56" s="21" t="str">
        <f>IF(+Z22="","",Z22)</f>
        <v/>
      </c>
    </row>
    <row r="57" spans="55:64">
      <c r="BF57" s="27">
        <v>4</v>
      </c>
      <c r="BG57" s="78" t="str">
        <f>IF(+B23="","",B23)</f>
        <v/>
      </c>
      <c r="BH57" s="78" t="str">
        <f t="shared" si="0"/>
        <v/>
      </c>
      <c r="BI57" s="29" t="str">
        <f>IF(+F23="","",F23)</f>
        <v/>
      </c>
      <c r="BJ57" s="28" t="str">
        <f>IF(+P23="","",P23)</f>
        <v/>
      </c>
      <c r="BK57" s="28" t="str">
        <f>IF(+T23="","",T23)</f>
        <v/>
      </c>
      <c r="BL57" s="21" t="str">
        <f>IF(+Z23="","",Z23)</f>
        <v/>
      </c>
    </row>
    <row r="58" spans="55:64">
      <c r="BF58" s="27">
        <v>5</v>
      </c>
      <c r="BG58" s="78" t="str">
        <f>IF(+B24="","",B24)</f>
        <v/>
      </c>
      <c r="BH58" s="78" t="str">
        <f t="shared" ref="BG58:BH58" si="1">IF(+C24="","",C24)</f>
        <v/>
      </c>
      <c r="BI58" s="29" t="str">
        <f t="shared" ref="BI58:BI71" si="2">IF(+F24="","",F24)</f>
        <v/>
      </c>
      <c r="BJ58" s="28" t="str">
        <f t="shared" ref="BJ58:BJ71" si="3">IF(+P24="","",P24)</f>
        <v/>
      </c>
      <c r="BK58" s="28" t="str">
        <f t="shared" ref="BK58:BK71" si="4">IF(+T24="","",T24)</f>
        <v/>
      </c>
      <c r="BL58" s="21" t="str">
        <f t="shared" ref="BL58:BL71" si="5">IF(+Z24="","",Z24)</f>
        <v/>
      </c>
    </row>
    <row r="59" spans="55:64">
      <c r="BF59" s="27">
        <v>6</v>
      </c>
      <c r="BG59" s="78" t="str">
        <f>IF(+B25="","",B25)</f>
        <v/>
      </c>
      <c r="BH59" s="78" t="str">
        <f t="shared" ref="BG59:BH59" si="6">IF(+C25="","",C25)</f>
        <v/>
      </c>
      <c r="BI59" s="29" t="str">
        <f t="shared" si="2"/>
        <v/>
      </c>
      <c r="BJ59" s="28" t="str">
        <f t="shared" si="3"/>
        <v/>
      </c>
      <c r="BK59" s="28" t="str">
        <f t="shared" si="4"/>
        <v/>
      </c>
      <c r="BL59" s="21" t="str">
        <f t="shared" si="5"/>
        <v/>
      </c>
    </row>
    <row r="60" spans="55:64">
      <c r="BF60" s="27">
        <v>7</v>
      </c>
      <c r="BG60" s="78" t="str">
        <f>IF(+B26="","",B26)</f>
        <v/>
      </c>
      <c r="BH60" s="78" t="str">
        <f t="shared" ref="BG60:BH60" si="7">IF(+C26="","",C26)</f>
        <v/>
      </c>
      <c r="BI60" s="29" t="str">
        <f t="shared" si="2"/>
        <v/>
      </c>
      <c r="BJ60" s="28" t="str">
        <f t="shared" si="3"/>
        <v/>
      </c>
      <c r="BK60" s="28" t="str">
        <f t="shared" si="4"/>
        <v/>
      </c>
      <c r="BL60" s="21" t="str">
        <f t="shared" si="5"/>
        <v/>
      </c>
    </row>
    <row r="61" spans="55:64">
      <c r="BF61" s="27">
        <v>8</v>
      </c>
      <c r="BG61" s="78" t="str">
        <f t="shared" ref="BG61:BH61" si="8">IF(+B27="","",B27)</f>
        <v/>
      </c>
      <c r="BH61" s="78" t="str">
        <f t="shared" si="8"/>
        <v/>
      </c>
      <c r="BI61" s="29" t="str">
        <f t="shared" si="2"/>
        <v/>
      </c>
      <c r="BJ61" s="28" t="str">
        <f t="shared" si="3"/>
        <v/>
      </c>
      <c r="BK61" s="28" t="str">
        <f t="shared" si="4"/>
        <v/>
      </c>
      <c r="BL61" s="21" t="str">
        <f t="shared" si="5"/>
        <v/>
      </c>
    </row>
    <row r="62" spans="55:64">
      <c r="BF62" s="27">
        <v>9</v>
      </c>
      <c r="BG62" s="78" t="str">
        <f t="shared" ref="BG62:BH62" si="9">IF(+B28="","",B28)</f>
        <v/>
      </c>
      <c r="BH62" s="78" t="str">
        <f t="shared" si="9"/>
        <v/>
      </c>
      <c r="BI62" s="29" t="str">
        <f t="shared" si="2"/>
        <v/>
      </c>
      <c r="BJ62" s="28" t="str">
        <f t="shared" si="3"/>
        <v/>
      </c>
      <c r="BK62" s="28" t="str">
        <f t="shared" si="4"/>
        <v/>
      </c>
      <c r="BL62" s="21" t="str">
        <f t="shared" si="5"/>
        <v/>
      </c>
    </row>
    <row r="63" spans="55:64">
      <c r="BF63" s="27">
        <v>10</v>
      </c>
      <c r="BG63" s="78" t="str">
        <f t="shared" ref="BG63:BH63" si="10">IF(+B29="","",B29)</f>
        <v/>
      </c>
      <c r="BH63" s="78" t="str">
        <f t="shared" si="10"/>
        <v/>
      </c>
      <c r="BI63" s="29" t="str">
        <f t="shared" si="2"/>
        <v/>
      </c>
      <c r="BJ63" s="28" t="str">
        <f t="shared" si="3"/>
        <v/>
      </c>
      <c r="BK63" s="28" t="str">
        <f t="shared" si="4"/>
        <v/>
      </c>
      <c r="BL63" s="21" t="str">
        <f t="shared" si="5"/>
        <v/>
      </c>
    </row>
    <row r="64" spans="55:64">
      <c r="BF64" s="27">
        <v>11</v>
      </c>
      <c r="BG64" s="78" t="str">
        <f t="shared" ref="BG64:BH64" si="11">IF(+B30="","",B30)</f>
        <v/>
      </c>
      <c r="BH64" s="78" t="str">
        <f t="shared" si="11"/>
        <v/>
      </c>
      <c r="BI64" s="29" t="str">
        <f t="shared" si="2"/>
        <v/>
      </c>
      <c r="BJ64" s="28" t="str">
        <f t="shared" si="3"/>
        <v/>
      </c>
      <c r="BK64" s="28" t="str">
        <f t="shared" si="4"/>
        <v/>
      </c>
      <c r="BL64" s="21" t="str">
        <f t="shared" si="5"/>
        <v/>
      </c>
    </row>
    <row r="65" spans="58:64">
      <c r="BF65" s="27">
        <v>12</v>
      </c>
      <c r="BG65" s="78" t="str">
        <f t="shared" ref="BG65:BH65" si="12">IF(+B31="","",B31)</f>
        <v/>
      </c>
      <c r="BH65" s="78" t="str">
        <f t="shared" si="12"/>
        <v/>
      </c>
      <c r="BI65" s="29" t="str">
        <f t="shared" si="2"/>
        <v/>
      </c>
      <c r="BJ65" s="28" t="str">
        <f t="shared" si="3"/>
        <v/>
      </c>
      <c r="BK65" s="28" t="str">
        <f t="shared" si="4"/>
        <v/>
      </c>
      <c r="BL65" s="21" t="str">
        <f t="shared" si="5"/>
        <v/>
      </c>
    </row>
    <row r="66" spans="58:64">
      <c r="BF66" s="27">
        <v>13</v>
      </c>
      <c r="BG66" s="78" t="str">
        <f t="shared" ref="BG66:BH66" si="13">IF(+B32="","",B32)</f>
        <v/>
      </c>
      <c r="BH66" s="78" t="str">
        <f t="shared" si="13"/>
        <v/>
      </c>
      <c r="BI66" s="29" t="str">
        <f t="shared" si="2"/>
        <v/>
      </c>
      <c r="BJ66" s="28" t="str">
        <f t="shared" si="3"/>
        <v/>
      </c>
      <c r="BK66" s="28" t="str">
        <f t="shared" si="4"/>
        <v/>
      </c>
      <c r="BL66" s="21" t="str">
        <f t="shared" si="5"/>
        <v/>
      </c>
    </row>
    <row r="67" spans="58:64">
      <c r="BF67" s="27">
        <v>14</v>
      </c>
      <c r="BG67" s="78" t="str">
        <f t="shared" ref="BG67:BH67" si="14">IF(+B33="","",B33)</f>
        <v/>
      </c>
      <c r="BH67" s="78" t="str">
        <f t="shared" si="14"/>
        <v/>
      </c>
      <c r="BI67" s="29" t="str">
        <f t="shared" si="2"/>
        <v/>
      </c>
      <c r="BJ67" s="28" t="str">
        <f t="shared" si="3"/>
        <v/>
      </c>
      <c r="BK67" s="28" t="str">
        <f t="shared" si="4"/>
        <v/>
      </c>
      <c r="BL67" s="21" t="str">
        <f t="shared" si="5"/>
        <v/>
      </c>
    </row>
    <row r="68" spans="58:64">
      <c r="BF68" s="27">
        <v>15</v>
      </c>
      <c r="BG68" s="78" t="str">
        <f t="shared" ref="BG68:BH68" si="15">IF(+B34="","",B34)</f>
        <v/>
      </c>
      <c r="BH68" s="78" t="str">
        <f t="shared" si="15"/>
        <v/>
      </c>
      <c r="BI68" s="29" t="str">
        <f t="shared" si="2"/>
        <v/>
      </c>
      <c r="BJ68" s="28" t="str">
        <f t="shared" si="3"/>
        <v/>
      </c>
      <c r="BK68" s="28" t="str">
        <f t="shared" si="4"/>
        <v/>
      </c>
      <c r="BL68" s="21" t="str">
        <f t="shared" si="5"/>
        <v/>
      </c>
    </row>
    <row r="69" spans="58:64">
      <c r="BF69" s="27">
        <v>16</v>
      </c>
      <c r="BG69" s="78" t="str">
        <f t="shared" ref="BG69:BH69" si="16">IF(+B35="","",B35)</f>
        <v/>
      </c>
      <c r="BH69" s="78" t="str">
        <f t="shared" si="16"/>
        <v/>
      </c>
      <c r="BI69" s="29" t="str">
        <f t="shared" si="2"/>
        <v/>
      </c>
      <c r="BJ69" s="28" t="str">
        <f t="shared" si="3"/>
        <v/>
      </c>
      <c r="BK69" s="28" t="str">
        <f t="shared" si="4"/>
        <v/>
      </c>
      <c r="BL69" s="21" t="str">
        <f t="shared" si="5"/>
        <v/>
      </c>
    </row>
    <row r="70" spans="58:64">
      <c r="BF70" s="27">
        <v>17</v>
      </c>
      <c r="BG70" s="78" t="str">
        <f t="shared" ref="BG70:BH70" si="17">IF(+B36="","",B36)</f>
        <v/>
      </c>
      <c r="BH70" s="78" t="str">
        <f t="shared" si="17"/>
        <v/>
      </c>
      <c r="BI70" s="29" t="str">
        <f t="shared" si="2"/>
        <v/>
      </c>
      <c r="BJ70" s="28" t="str">
        <f t="shared" si="3"/>
        <v/>
      </c>
      <c r="BK70" s="28" t="str">
        <f t="shared" si="4"/>
        <v/>
      </c>
      <c r="BL70" s="21" t="str">
        <f t="shared" si="5"/>
        <v/>
      </c>
    </row>
    <row r="71" spans="58:64" ht="14.25" thickBot="1">
      <c r="BF71" s="27">
        <v>18</v>
      </c>
      <c r="BG71" s="79" t="str">
        <f t="shared" ref="BG71:BH71" si="18">IF(+B37="","",B37)</f>
        <v/>
      </c>
      <c r="BH71" s="80" t="str">
        <f t="shared" si="18"/>
        <v/>
      </c>
      <c r="BI71" s="30" t="str">
        <f t="shared" si="2"/>
        <v/>
      </c>
      <c r="BJ71" s="30" t="str">
        <f t="shared" si="3"/>
        <v/>
      </c>
      <c r="BK71" s="30" t="str">
        <f t="shared" si="4"/>
        <v/>
      </c>
      <c r="BL71" s="31" t="str">
        <f t="shared" si="5"/>
        <v/>
      </c>
    </row>
  </sheetData>
  <mergeCells count="186">
    <mergeCell ref="P35:Q35"/>
    <mergeCell ref="T35:V35"/>
    <mergeCell ref="F35:N35"/>
    <mergeCell ref="T42:AB43"/>
    <mergeCell ref="W28:X28"/>
    <mergeCell ref="Z28:AB28"/>
    <mergeCell ref="AC28:AD28"/>
    <mergeCell ref="C29:D29"/>
    <mergeCell ref="F29:N29"/>
    <mergeCell ref="P29:Q29"/>
    <mergeCell ref="T29:V29"/>
    <mergeCell ref="W29:X29"/>
    <mergeCell ref="Z29:AB29"/>
    <mergeCell ref="AC29:AD29"/>
    <mergeCell ref="P30:Q30"/>
    <mergeCell ref="T30:V30"/>
    <mergeCell ref="W30:X30"/>
    <mergeCell ref="Z30:AB30"/>
    <mergeCell ref="AC30:AD30"/>
    <mergeCell ref="C31:D31"/>
    <mergeCell ref="F31:N31"/>
    <mergeCell ref="P31:Q31"/>
    <mergeCell ref="T31:V31"/>
    <mergeCell ref="W31:X31"/>
    <mergeCell ref="F28:N28"/>
    <mergeCell ref="P28:Q28"/>
    <mergeCell ref="T28:V28"/>
    <mergeCell ref="C30:D30"/>
    <mergeCell ref="F30:N30"/>
    <mergeCell ref="A43:E43"/>
    <mergeCell ref="W37:X37"/>
    <mergeCell ref="C42:D42"/>
    <mergeCell ref="E42:F42"/>
    <mergeCell ref="H42:I42"/>
    <mergeCell ref="K42:L42"/>
    <mergeCell ref="B38:AD38"/>
    <mergeCell ref="C35:D35"/>
    <mergeCell ref="W36:X36"/>
    <mergeCell ref="C37:D37"/>
    <mergeCell ref="Z36:AB36"/>
    <mergeCell ref="F37:N37"/>
    <mergeCell ref="C36:D36"/>
    <mergeCell ref="P37:Q37"/>
    <mergeCell ref="W35:X35"/>
    <mergeCell ref="Z37:AB37"/>
    <mergeCell ref="F36:N36"/>
    <mergeCell ref="P36:Q36"/>
    <mergeCell ref="T36:V36"/>
    <mergeCell ref="C22:D22"/>
    <mergeCell ref="C23:D23"/>
    <mergeCell ref="C24:D24"/>
    <mergeCell ref="P24:Q24"/>
    <mergeCell ref="T24:V24"/>
    <mergeCell ref="P25:Q25"/>
    <mergeCell ref="T25:V25"/>
    <mergeCell ref="C34:D34"/>
    <mergeCell ref="F34:N34"/>
    <mergeCell ref="P34:Q34"/>
    <mergeCell ref="F33:N33"/>
    <mergeCell ref="P32:Q32"/>
    <mergeCell ref="T32:V32"/>
    <mergeCell ref="C33:D33"/>
    <mergeCell ref="P33:Q33"/>
    <mergeCell ref="C26:D26"/>
    <mergeCell ref="F26:N26"/>
    <mergeCell ref="P26:Q26"/>
    <mergeCell ref="T26:V26"/>
    <mergeCell ref="C27:D27"/>
    <mergeCell ref="F27:N27"/>
    <mergeCell ref="P27:Q27"/>
    <mergeCell ref="T27:V27"/>
    <mergeCell ref="C28:D28"/>
    <mergeCell ref="F20:N20"/>
    <mergeCell ref="P20:Q20"/>
    <mergeCell ref="T21:V21"/>
    <mergeCell ref="W21:X21"/>
    <mergeCell ref="F23:N23"/>
    <mergeCell ref="W24:X24"/>
    <mergeCell ref="F22:N22"/>
    <mergeCell ref="P22:Q22"/>
    <mergeCell ref="T22:V22"/>
    <mergeCell ref="BF50:BF53"/>
    <mergeCell ref="S15:U15"/>
    <mergeCell ref="V15:AD15"/>
    <mergeCell ref="AC19:AD19"/>
    <mergeCell ref="W22:X22"/>
    <mergeCell ref="T20:V20"/>
    <mergeCell ref="AC35:AD35"/>
    <mergeCell ref="W32:X32"/>
    <mergeCell ref="AC32:AD32"/>
    <mergeCell ref="Z22:AB22"/>
    <mergeCell ref="W19:X19"/>
    <mergeCell ref="T37:V37"/>
    <mergeCell ref="W25:X25"/>
    <mergeCell ref="Z25:AB25"/>
    <mergeCell ref="P42:S43"/>
    <mergeCell ref="AC42:AC43"/>
    <mergeCell ref="W26:X26"/>
    <mergeCell ref="Z26:AB26"/>
    <mergeCell ref="AC26:AD26"/>
    <mergeCell ref="W27:X27"/>
    <mergeCell ref="Z27:AB27"/>
    <mergeCell ref="AC27:AD27"/>
    <mergeCell ref="T33:V33"/>
    <mergeCell ref="P23:Q23"/>
    <mergeCell ref="BG47:BH47"/>
    <mergeCell ref="AC36:AD36"/>
    <mergeCell ref="Y12:AA13"/>
    <mergeCell ref="AC24:AD24"/>
    <mergeCell ref="Z20:AB20"/>
    <mergeCell ref="AC20:AD20"/>
    <mergeCell ref="Z21:AB21"/>
    <mergeCell ref="AC21:AD21"/>
    <mergeCell ref="Z35:AB35"/>
    <mergeCell ref="Z32:AB32"/>
    <mergeCell ref="AC22:AD22"/>
    <mergeCell ref="Z23:AB23"/>
    <mergeCell ref="AC25:AD25"/>
    <mergeCell ref="AC23:AD23"/>
    <mergeCell ref="AB12:AD13"/>
    <mergeCell ref="AC37:AD37"/>
    <mergeCell ref="Z33:AB33"/>
    <mergeCell ref="AC33:AD33"/>
    <mergeCell ref="Z24:AB24"/>
    <mergeCell ref="AC34:AD34"/>
    <mergeCell ref="Z31:AB31"/>
    <mergeCell ref="AC31:AD31"/>
    <mergeCell ref="A1:AD1"/>
    <mergeCell ref="A18:D18"/>
    <mergeCell ref="P19:R19"/>
    <mergeCell ref="G15:R15"/>
    <mergeCell ref="A5:C5"/>
    <mergeCell ref="D5:AD5"/>
    <mergeCell ref="A6:C6"/>
    <mergeCell ref="D6:AD6"/>
    <mergeCell ref="D9:O9"/>
    <mergeCell ref="D15:F15"/>
    <mergeCell ref="A7:C7"/>
    <mergeCell ref="D7:AD7"/>
    <mergeCell ref="A8:C8"/>
    <mergeCell ref="D8:O8"/>
    <mergeCell ref="P8:R8"/>
    <mergeCell ref="S14:U14"/>
    <mergeCell ref="D12:F12"/>
    <mergeCell ref="G12:R12"/>
    <mergeCell ref="V12:X13"/>
    <mergeCell ref="P9:R9"/>
    <mergeCell ref="S9:AD9"/>
    <mergeCell ref="D13:F14"/>
    <mergeCell ref="A9:C9"/>
    <mergeCell ref="A10:C10"/>
    <mergeCell ref="A17:C17"/>
    <mergeCell ref="D17:O17"/>
    <mergeCell ref="P17:R17"/>
    <mergeCell ref="S17:AD17"/>
    <mergeCell ref="D10:O10"/>
    <mergeCell ref="P10:R10"/>
    <mergeCell ref="S10:AD10"/>
    <mergeCell ref="A12:C13"/>
    <mergeCell ref="G13:R14"/>
    <mergeCell ref="S12:U13"/>
    <mergeCell ref="A14:C15"/>
    <mergeCell ref="AB3:AD3"/>
    <mergeCell ref="Q3:AA3"/>
    <mergeCell ref="K3:M3"/>
    <mergeCell ref="D3:J3"/>
    <mergeCell ref="V14:AD14"/>
    <mergeCell ref="W33:X33"/>
    <mergeCell ref="T34:V34"/>
    <mergeCell ref="W34:X34"/>
    <mergeCell ref="Z34:AB34"/>
    <mergeCell ref="S8:AD8"/>
    <mergeCell ref="F24:N24"/>
    <mergeCell ref="F25:N25"/>
    <mergeCell ref="F32:N32"/>
    <mergeCell ref="B19:D19"/>
    <mergeCell ref="F19:N19"/>
    <mergeCell ref="C20:D20"/>
    <mergeCell ref="F21:N21"/>
    <mergeCell ref="C25:D25"/>
    <mergeCell ref="C32:D32"/>
    <mergeCell ref="T23:V23"/>
    <mergeCell ref="W23:X23"/>
    <mergeCell ref="W20:X20"/>
    <mergeCell ref="P21:Q21"/>
    <mergeCell ref="C21:D21"/>
  </mergeCells>
  <phoneticPr fontId="2"/>
  <conditionalFormatting sqref="T11:T42 D38:D43 P8:P43 S8:S43 G38:N43 Q38:Q43 AC11:AD43 E11:F43 O11:O43 G11:N36 R11:R43 Q11:Q36 U38:V41 U11:V36 W11:Z41 AA11:AB36 AA38:AB41 E4:AD4 N3:Q3 K3 B2:AD2 A1:A2 A4:C43 D3:D36">
    <cfRule type="cellIs" dxfId="8" priority="10" stopIfTrue="1" operator="equal">
      <formula>0</formula>
    </cfRule>
  </conditionalFormatting>
  <conditionalFormatting sqref="AE15">
    <cfRule type="cellIs" dxfId="7" priority="7" stopIfTrue="1" operator="equal">
      <formula>0</formula>
    </cfRule>
  </conditionalFormatting>
  <conditionalFormatting sqref="AE17">
    <cfRule type="cellIs" dxfId="6" priority="6" stopIfTrue="1" operator="equal">
      <formula>0</formula>
    </cfRule>
  </conditionalFormatting>
  <conditionalFormatting sqref="T42">
    <cfRule type="cellIs" dxfId="5" priority="5" stopIfTrue="1" operator="equal">
      <formula>0</formula>
    </cfRule>
  </conditionalFormatting>
  <conditionalFormatting sqref="O37:P37 B37:C37 E37:F37">
    <cfRule type="cellIs" dxfId="4" priority="4" stopIfTrue="1" operator="equal">
      <formula>0</formula>
    </cfRule>
  </conditionalFormatting>
  <conditionalFormatting sqref="S37:T37">
    <cfRule type="cellIs" dxfId="3" priority="3" stopIfTrue="1" operator="equal">
      <formula>0</formula>
    </cfRule>
  </conditionalFormatting>
  <conditionalFormatting sqref="Y37:Z37">
    <cfRule type="cellIs" dxfId="2" priority="2" stopIfTrue="1" operator="equal">
      <formula>0</formula>
    </cfRule>
  </conditionalFormatting>
  <conditionalFormatting sqref="AB3">
    <cfRule type="cellIs" dxfId="1" priority="1" stopIfTrue="1" operator="equal">
      <formula>0</formula>
    </cfRule>
  </conditionalFormatting>
  <dataValidations count="1">
    <dataValidation imeMode="fullAlpha" allowBlank="1" showInputMessage="1" showErrorMessage="1" sqref="BI48:BI51" xr:uid="{00000000-0002-0000-0100-000000000000}"/>
  </dataValidations>
  <pageMargins left="0.78700000000000003" right="0.52" top="0.98399999999999999" bottom="0.98399999999999999" header="0.51200000000000001" footer="0.51200000000000001"/>
  <pageSetup paperSize="9" scale="91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J49"/>
  <sheetViews>
    <sheetView zoomScale="85" zoomScaleNormal="85" zoomScaleSheetLayoutView="85" workbookViewId="0">
      <selection activeCell="AP15" sqref="AP15"/>
    </sheetView>
  </sheetViews>
  <sheetFormatPr defaultColWidth="2.5" defaultRowHeight="15" customHeight="1"/>
  <cols>
    <col min="1" max="1" width="9.125" style="34" customWidth="1"/>
    <col min="2" max="18" width="2.5" style="34"/>
    <col min="19" max="19" width="3.375" style="34" customWidth="1"/>
    <col min="20" max="37" width="2.5" style="34"/>
    <col min="38" max="38" width="8" style="34" customWidth="1"/>
    <col min="39" max="16384" width="2.5" style="34"/>
  </cols>
  <sheetData>
    <row r="1" spans="1:36" ht="41.25" customHeight="1" thickTop="1" thickBot="1">
      <c r="A1" s="33"/>
      <c r="B1" s="227" t="s">
        <v>114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33"/>
    </row>
    <row r="2" spans="1:36" ht="15" customHeight="1" thickTop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5" customHeight="1">
      <c r="A3" s="33"/>
      <c r="B3" s="238" t="s">
        <v>60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74"/>
      <c r="O3" s="74"/>
      <c r="P3" s="74"/>
      <c r="Q3" s="74"/>
      <c r="R3" s="230" t="s">
        <v>61</v>
      </c>
      <c r="S3" s="230"/>
      <c r="T3" s="230"/>
      <c r="U3" s="230"/>
      <c r="V3" s="230"/>
      <c r="W3" s="230"/>
      <c r="X3" s="230"/>
      <c r="Y3" s="230"/>
      <c r="Z3" s="230"/>
      <c r="AA3" s="33"/>
      <c r="AB3" s="243">
        <v>43205</v>
      </c>
      <c r="AC3" s="242"/>
      <c r="AD3" s="242"/>
      <c r="AE3" s="242"/>
      <c r="AF3" s="242"/>
      <c r="AG3" s="242"/>
      <c r="AH3" s="33"/>
      <c r="AI3" s="33"/>
      <c r="AJ3" s="33"/>
    </row>
    <row r="4" spans="1:36" ht="15" customHeight="1">
      <c r="A4" s="33"/>
      <c r="B4" s="239" t="s">
        <v>62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22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231" t="s">
        <v>63</v>
      </c>
      <c r="L5" s="231"/>
      <c r="M5" s="231"/>
      <c r="N5" s="231"/>
      <c r="O5" s="231"/>
      <c r="P5" s="231"/>
      <c r="Q5" s="231"/>
      <c r="R5" s="231"/>
      <c r="S5" s="33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33"/>
    </row>
    <row r="6" spans="1:36" ht="7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33"/>
    </row>
    <row r="8" spans="1:36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33"/>
    </row>
    <row r="9" spans="1:36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36" ht="15" customHeight="1">
      <c r="A10" s="33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33"/>
    </row>
    <row r="11" spans="1:36" ht="30" customHeight="1">
      <c r="A11" s="33"/>
      <c r="B11" s="38"/>
      <c r="C11" s="39"/>
      <c r="D11" s="245" t="s">
        <v>113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39"/>
      <c r="AI11" s="40"/>
      <c r="AJ11" s="33"/>
    </row>
    <row r="12" spans="1:36" ht="7.5" customHeight="1">
      <c r="A12" s="33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40"/>
      <c r="AJ12" s="33"/>
    </row>
    <row r="13" spans="1:36" ht="15" customHeight="1">
      <c r="A13" s="33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247"/>
      <c r="Y13" s="247"/>
      <c r="Z13" s="247"/>
      <c r="AA13" s="246" t="s">
        <v>10</v>
      </c>
      <c r="AB13" s="246"/>
      <c r="AC13" s="237"/>
      <c r="AD13" s="237"/>
      <c r="AE13" s="41" t="s">
        <v>11</v>
      </c>
      <c r="AF13" s="237"/>
      <c r="AG13" s="237"/>
      <c r="AH13" s="41" t="s">
        <v>64</v>
      </c>
      <c r="AI13" s="40"/>
      <c r="AJ13" s="33"/>
    </row>
    <row r="14" spans="1:36" ht="15" customHeight="1">
      <c r="A14" s="33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40"/>
      <c r="AJ14" s="33"/>
    </row>
    <row r="15" spans="1:36" ht="30" customHeight="1">
      <c r="A15" s="33"/>
      <c r="B15" s="38"/>
      <c r="C15" s="39"/>
      <c r="D15" s="244" t="s">
        <v>65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39"/>
      <c r="AI15" s="40"/>
      <c r="AJ15" s="33"/>
    </row>
    <row r="16" spans="1:36" ht="15" customHeight="1">
      <c r="A16" s="33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J16" s="33"/>
    </row>
    <row r="17" spans="1:36" ht="15" customHeight="1" thickBot="1">
      <c r="A17" s="33"/>
      <c r="B17" s="38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7"/>
      <c r="AI17" s="40"/>
      <c r="AJ17" s="33"/>
    </row>
    <row r="18" spans="1:36" ht="29.25" customHeight="1" thickBot="1">
      <c r="A18" s="33"/>
      <c r="B18" s="38"/>
      <c r="C18" s="38"/>
      <c r="D18" s="233" t="s">
        <v>66</v>
      </c>
      <c r="E18" s="233"/>
      <c r="F18" s="233"/>
      <c r="G18" s="233"/>
      <c r="H18" s="233"/>
      <c r="I18" s="233"/>
      <c r="J18" s="233"/>
      <c r="K18" s="39"/>
      <c r="L18" s="233" t="s">
        <v>67</v>
      </c>
      <c r="M18" s="233"/>
      <c r="N18" s="39"/>
      <c r="O18" s="269"/>
      <c r="P18" s="270"/>
      <c r="Q18" s="270"/>
      <c r="R18" s="271"/>
      <c r="S18" s="233" t="s">
        <v>13</v>
      </c>
      <c r="T18" s="233"/>
      <c r="U18" s="39"/>
      <c r="V18" s="234" t="s">
        <v>68</v>
      </c>
      <c r="W18" s="234"/>
      <c r="X18" s="235">
        <f>500*O18</f>
        <v>0</v>
      </c>
      <c r="Y18" s="235"/>
      <c r="Z18" s="235"/>
      <c r="AA18" s="235"/>
      <c r="AB18" s="235"/>
      <c r="AC18" s="235"/>
      <c r="AD18" s="235"/>
      <c r="AE18" s="235"/>
      <c r="AF18" s="233"/>
      <c r="AG18" s="233"/>
      <c r="AH18" s="40"/>
      <c r="AI18" s="40"/>
      <c r="AJ18" s="33"/>
    </row>
    <row r="19" spans="1:36" ht="15" customHeight="1">
      <c r="A19" s="33"/>
      <c r="B19" s="38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4"/>
      <c r="AI19" s="40"/>
      <c r="AJ19" s="33"/>
    </row>
    <row r="20" spans="1:36" ht="7.5" customHeight="1">
      <c r="A20" s="33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  <c r="AJ20" s="33"/>
    </row>
    <row r="21" spans="1:36" ht="22.5" customHeight="1">
      <c r="A21" s="33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233" t="s">
        <v>69</v>
      </c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40"/>
      <c r="AJ21" s="33"/>
    </row>
    <row r="22" spans="1:36" ht="7.5" customHeight="1">
      <c r="A22" s="33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33"/>
    </row>
    <row r="23" spans="1:36" ht="15" customHeight="1">
      <c r="A23" s="33"/>
      <c r="B23" s="38"/>
      <c r="C23" s="73" t="s">
        <v>70</v>
      </c>
      <c r="D23" s="246" t="s">
        <v>71</v>
      </c>
      <c r="E23" s="246"/>
      <c r="F23" s="246"/>
      <c r="G23" s="246"/>
      <c r="H23" s="246"/>
      <c r="I23" s="246"/>
      <c r="J23" s="246"/>
      <c r="K23" s="246"/>
      <c r="L23" s="73" t="s">
        <v>72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  <c r="AJ23" s="33"/>
    </row>
    <row r="24" spans="1:36" ht="7.5" customHeight="1">
      <c r="A24" s="33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0"/>
      <c r="AJ24" s="33"/>
    </row>
    <row r="25" spans="1:36" ht="7.5" customHeight="1">
      <c r="A25" s="33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33"/>
    </row>
    <row r="26" spans="1:36" ht="15" customHeight="1">
      <c r="A26" s="33"/>
      <c r="B26" s="38"/>
      <c r="C26" s="39"/>
      <c r="D26" s="39"/>
      <c r="E26" s="240" t="s">
        <v>2</v>
      </c>
      <c r="F26" s="240"/>
      <c r="G26" s="240"/>
      <c r="H26" s="240"/>
      <c r="I26" s="75" t="s">
        <v>90</v>
      </c>
      <c r="J26" s="241">
        <f>'　大　会　申　込　書　'!D6</f>
        <v>0</v>
      </c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2" t="str">
        <f>IF('　大　会　申　込　書　'!U3="○","(男子バレーボール部)","(女子バレーボール部)")</f>
        <v>(女子バレーボール部)</v>
      </c>
      <c r="Y26" s="242"/>
      <c r="Z26" s="242"/>
      <c r="AA26" s="242"/>
      <c r="AB26" s="242"/>
      <c r="AC26" s="242"/>
      <c r="AD26" s="242"/>
      <c r="AE26" s="242"/>
      <c r="AF26" s="242"/>
      <c r="AG26" s="41"/>
      <c r="AH26" s="41"/>
      <c r="AI26" s="40"/>
      <c r="AJ26" s="33"/>
    </row>
    <row r="27" spans="1:36" ht="7.5" customHeight="1">
      <c r="A27" s="33"/>
      <c r="B27" s="38"/>
      <c r="C27" s="39"/>
      <c r="D27" s="3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0"/>
      <c r="AJ27" s="33"/>
    </row>
    <row r="28" spans="1:36" ht="15" customHeight="1">
      <c r="A28" s="33"/>
      <c r="B28" s="38"/>
      <c r="C28" s="39"/>
      <c r="D28" s="39"/>
      <c r="E28" s="240" t="s">
        <v>74</v>
      </c>
      <c r="F28" s="240"/>
      <c r="G28" s="240"/>
      <c r="H28" s="240"/>
      <c r="I28" s="240"/>
      <c r="J28" s="240"/>
      <c r="K28" s="240"/>
      <c r="L28" s="75" t="s">
        <v>90</v>
      </c>
      <c r="M28" s="248">
        <f>'　大　会　申　込　書　'!D9</f>
        <v>0</v>
      </c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93"/>
      <c r="AG28" s="41"/>
      <c r="AH28" s="41"/>
      <c r="AI28" s="40"/>
      <c r="AJ28" s="33"/>
    </row>
    <row r="29" spans="1:36" ht="7.5" customHeight="1">
      <c r="A29" s="33"/>
      <c r="B29" s="38"/>
      <c r="C29" s="39"/>
      <c r="D29" s="3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0"/>
      <c r="AJ29" s="33"/>
    </row>
    <row r="30" spans="1:36" ht="15" customHeight="1">
      <c r="A30" s="33"/>
      <c r="B30" s="38"/>
      <c r="C30" s="39"/>
      <c r="D30" s="39"/>
      <c r="E30" s="240" t="s">
        <v>91</v>
      </c>
      <c r="F30" s="240"/>
      <c r="G30" s="240"/>
      <c r="H30" s="240"/>
      <c r="I30" s="75" t="s">
        <v>90</v>
      </c>
      <c r="J30" s="248">
        <f>'　大　会　申　込　書　'!D8</f>
        <v>0</v>
      </c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41"/>
      <c r="AC30" s="41"/>
      <c r="AD30" s="41"/>
      <c r="AE30" s="41"/>
      <c r="AF30" s="41"/>
      <c r="AG30" s="41"/>
      <c r="AH30" s="41"/>
      <c r="AI30" s="40"/>
      <c r="AJ30" s="33"/>
    </row>
    <row r="31" spans="1:36" ht="7.5" customHeight="1">
      <c r="A31" s="33"/>
      <c r="B31" s="38"/>
      <c r="C31" s="39"/>
      <c r="D31" s="39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0"/>
      <c r="AJ31" s="33"/>
    </row>
    <row r="32" spans="1:36" ht="15" customHeight="1">
      <c r="A32" s="33"/>
      <c r="B32" s="38"/>
      <c r="C32" s="39"/>
      <c r="D32" s="39"/>
      <c r="E32" s="41"/>
      <c r="F32" s="41"/>
      <c r="G32" s="246" t="s">
        <v>75</v>
      </c>
      <c r="H32" s="246"/>
      <c r="I32" s="246"/>
      <c r="J32" s="246"/>
      <c r="K32" s="246"/>
      <c r="L32" s="237" t="s">
        <v>89</v>
      </c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41" t="s">
        <v>92</v>
      </c>
      <c r="AE32" s="246" t="s">
        <v>76</v>
      </c>
      <c r="AF32" s="246"/>
      <c r="AG32" s="246"/>
      <c r="AH32" s="246"/>
      <c r="AI32" s="40"/>
      <c r="AJ32" s="33"/>
    </row>
    <row r="33" spans="1:36" ht="7.5" customHeight="1">
      <c r="A33" s="33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33"/>
    </row>
    <row r="34" spans="1:36" ht="15" customHeight="1">
      <c r="A34" s="33"/>
      <c r="B34" s="38"/>
      <c r="C34" s="39"/>
      <c r="D34" s="39"/>
      <c r="E34" s="240" t="s">
        <v>4</v>
      </c>
      <c r="F34" s="240"/>
      <c r="G34" s="240"/>
      <c r="H34" s="240"/>
      <c r="I34" s="73" t="s">
        <v>73</v>
      </c>
      <c r="J34" s="248">
        <f>'　大　会　申　込　書　'!S8</f>
        <v>0</v>
      </c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39"/>
      <c r="AC34" s="39"/>
      <c r="AD34" s="39"/>
      <c r="AE34" s="39"/>
      <c r="AF34" s="39"/>
      <c r="AG34" s="39"/>
      <c r="AH34" s="39"/>
      <c r="AI34" s="40"/>
      <c r="AJ34" s="33"/>
    </row>
    <row r="35" spans="1:36" ht="15" customHeight="1">
      <c r="A35" s="33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33"/>
    </row>
    <row r="36" spans="1:36" ht="7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15" customHeight="1">
      <c r="A37" s="33"/>
      <c r="B37" s="33"/>
      <c r="C37" s="230" t="s">
        <v>77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7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48" customHeight="1">
      <c r="A39" s="33"/>
      <c r="B39" s="230" t="s">
        <v>78</v>
      </c>
      <c r="C39" s="230"/>
      <c r="D39" s="230"/>
      <c r="E39" s="230"/>
      <c r="F39" s="230"/>
      <c r="G39" s="33"/>
      <c r="H39" s="253" t="s">
        <v>79</v>
      </c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33"/>
    </row>
    <row r="40" spans="1:36" ht="22.5" customHeight="1">
      <c r="A40" s="33"/>
      <c r="B40" s="33"/>
      <c r="C40" s="33"/>
      <c r="D40" s="255" t="s">
        <v>80</v>
      </c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33"/>
    </row>
    <row r="41" spans="1:36" ht="7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ht="18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ht="18.75" customHeight="1">
      <c r="A43" s="33"/>
      <c r="B43" s="33"/>
      <c r="C43" s="249" t="s">
        <v>81</v>
      </c>
      <c r="D43" s="250"/>
      <c r="E43" s="250"/>
      <c r="F43" s="250"/>
      <c r="G43" s="250"/>
      <c r="H43" s="251"/>
      <c r="I43" s="251"/>
      <c r="J43" s="251"/>
      <c r="K43" s="251"/>
      <c r="L43" s="25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ht="18" customHeight="1">
      <c r="A44" s="33"/>
      <c r="B44" s="33"/>
      <c r="C44" s="33"/>
      <c r="D44" s="33"/>
      <c r="E44" s="33"/>
      <c r="F44" s="263">
        <f>'　大　会　申　込　書　'!D6</f>
        <v>0</v>
      </c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56" t="str">
        <f>IF('　大　会　申　込　書　'!U3="○","男子","女子")</f>
        <v>女子</v>
      </c>
      <c r="R44" s="256"/>
      <c r="S44" s="256"/>
      <c r="T44" s="256"/>
      <c r="U44" s="264" t="s">
        <v>82</v>
      </c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33"/>
      <c r="AG44" s="33"/>
      <c r="AH44" s="33"/>
      <c r="AI44" s="33"/>
      <c r="AJ44" s="33"/>
    </row>
    <row r="45" spans="1:36" ht="31.5" customHeight="1">
      <c r="A45" s="33"/>
      <c r="B45" s="33"/>
      <c r="C45" s="33"/>
      <c r="D45" s="33"/>
      <c r="E45" s="33"/>
      <c r="F45" s="259"/>
      <c r="G45" s="259"/>
      <c r="H45" s="260">
        <f>X18</f>
        <v>0</v>
      </c>
      <c r="I45" s="260"/>
      <c r="J45" s="260"/>
      <c r="K45" s="260"/>
      <c r="L45" s="260"/>
      <c r="M45" s="260"/>
      <c r="N45" s="260"/>
      <c r="O45" s="260"/>
      <c r="P45" s="261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33"/>
      <c r="AI45" s="33"/>
      <c r="AJ45" s="33"/>
    </row>
    <row r="46" spans="1:36" ht="18.75" customHeight="1">
      <c r="A46" s="33"/>
      <c r="B46" s="33"/>
      <c r="C46" s="33"/>
      <c r="D46" s="33"/>
      <c r="E46" s="252" t="s">
        <v>83</v>
      </c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46"/>
      <c r="AF46" s="46"/>
      <c r="AG46" s="33"/>
      <c r="AH46" s="33"/>
      <c r="AI46" s="33"/>
      <c r="AJ46" s="33"/>
    </row>
    <row r="47" spans="1:36" ht="18.75" customHeight="1">
      <c r="A47" s="33"/>
      <c r="B47" s="33"/>
      <c r="C47" s="33"/>
      <c r="D47" s="33"/>
      <c r="E47" s="33"/>
      <c r="F47" s="71"/>
      <c r="G47" s="71"/>
      <c r="H47" s="72"/>
      <c r="I47" s="72"/>
      <c r="J47" s="72"/>
      <c r="K47" s="72"/>
      <c r="L47" s="72"/>
      <c r="M47" s="72"/>
      <c r="N47" s="72"/>
      <c r="O47" s="72"/>
      <c r="P47" s="48"/>
      <c r="Q47" s="48"/>
      <c r="R47" s="47"/>
      <c r="S47" s="265" t="s">
        <v>86</v>
      </c>
      <c r="T47" s="266"/>
      <c r="U47" s="266"/>
      <c r="V47" s="266"/>
      <c r="W47" s="266"/>
      <c r="X47" s="266"/>
      <c r="Y47" s="266"/>
      <c r="Z47" s="266"/>
      <c r="AA47" s="46"/>
      <c r="AC47" s="257" t="s">
        <v>84</v>
      </c>
      <c r="AD47" s="49"/>
      <c r="AE47" s="50"/>
      <c r="AF47" s="46"/>
      <c r="AG47" s="33"/>
      <c r="AH47" s="33"/>
      <c r="AI47" s="33"/>
      <c r="AJ47" s="33"/>
    </row>
    <row r="48" spans="1:36" ht="1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252" t="s">
        <v>85</v>
      </c>
      <c r="T48" s="252"/>
      <c r="U48" s="252"/>
      <c r="V48" s="252"/>
      <c r="W48" s="252"/>
      <c r="X48" s="252"/>
      <c r="Y48" s="252"/>
      <c r="Z48" s="252"/>
      <c r="AA48" s="252"/>
      <c r="AC48" s="258"/>
      <c r="AD48" s="42"/>
      <c r="AE48" s="44"/>
      <c r="AF48" s="33"/>
      <c r="AG48" s="33"/>
      <c r="AH48" s="33"/>
      <c r="AI48" s="33"/>
      <c r="AJ48" s="33"/>
    </row>
    <row r="49" spans="1:36" ht="1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</sheetData>
  <mergeCells count="52">
    <mergeCell ref="S48:AA48"/>
    <mergeCell ref="H39:AI39"/>
    <mergeCell ref="D40:AI40"/>
    <mergeCell ref="AE32:AH32"/>
    <mergeCell ref="Q44:T44"/>
    <mergeCell ref="L32:AC32"/>
    <mergeCell ref="AC47:AC48"/>
    <mergeCell ref="F45:G45"/>
    <mergeCell ref="H45:O45"/>
    <mergeCell ref="P45:AG45"/>
    <mergeCell ref="F44:P44"/>
    <mergeCell ref="U44:AE44"/>
    <mergeCell ref="E46:AD46"/>
    <mergeCell ref="S47:Z47"/>
    <mergeCell ref="E28:K28"/>
    <mergeCell ref="M28:AE28"/>
    <mergeCell ref="E30:H30"/>
    <mergeCell ref="J30:AA30"/>
    <mergeCell ref="C43:G43"/>
    <mergeCell ref="G32:K32"/>
    <mergeCell ref="C37:M37"/>
    <mergeCell ref="E34:H34"/>
    <mergeCell ref="J34:AA34"/>
    <mergeCell ref="H43:L43"/>
    <mergeCell ref="B39:F39"/>
    <mergeCell ref="E26:H26"/>
    <mergeCell ref="J26:W26"/>
    <mergeCell ref="X26:AF26"/>
    <mergeCell ref="AB3:AG3"/>
    <mergeCell ref="D15:AG15"/>
    <mergeCell ref="D18:J18"/>
    <mergeCell ref="L18:M18"/>
    <mergeCell ref="O18:R18"/>
    <mergeCell ref="D11:AG11"/>
    <mergeCell ref="V21:AH21"/>
    <mergeCell ref="D23:K23"/>
    <mergeCell ref="AA13:AB13"/>
    <mergeCell ref="X13:Z13"/>
    <mergeCell ref="B1:AI1"/>
    <mergeCell ref="R3:Z3"/>
    <mergeCell ref="K5:R5"/>
    <mergeCell ref="T5:AI5"/>
    <mergeCell ref="S18:T18"/>
    <mergeCell ref="V18:W18"/>
    <mergeCell ref="X18:AE18"/>
    <mergeCell ref="AF18:AG18"/>
    <mergeCell ref="T7:AI7"/>
    <mergeCell ref="T8:AI8"/>
    <mergeCell ref="AC13:AD13"/>
    <mergeCell ref="AF13:AG13"/>
    <mergeCell ref="B3:M3"/>
    <mergeCell ref="B4:R4"/>
  </mergeCells>
  <phoneticPr fontId="2"/>
  <conditionalFormatting sqref="L32 AF13 AC13 O18">
    <cfRule type="cellIs" dxfId="0" priority="4" stopIfTrue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6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はじめに</vt:lpstr>
      <vt:lpstr>　大　会　申　込　書　</vt:lpstr>
      <vt:lpstr>プログラム注文書</vt:lpstr>
      <vt:lpstr>'　大　会　申　込　書　'!Print_Area</vt:lpstr>
      <vt:lpstr>はじめに!Print_Area</vt:lpstr>
      <vt:lpstr>プログラム注文書!Print_Area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春日部市立谷原中学校</dc:creator>
  <cp:lastModifiedBy>田口卓嗣</cp:lastModifiedBy>
  <cp:revision/>
  <cp:lastPrinted>2018-02-17T22:11:48Z</cp:lastPrinted>
  <dcterms:created xsi:type="dcterms:W3CDTF">2003-04-08T04:27:30Z</dcterms:created>
  <dcterms:modified xsi:type="dcterms:W3CDTF">2018-02-18T19:00:58Z</dcterms:modified>
</cp:coreProperties>
</file>